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2580" windowWidth="24280" windowHeight="16060" tabRatio="599" firstSheet="8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ember" sheetId="12" r:id="rId12"/>
  </sheets>
  <definedNames>
    <definedName name="pmon">'December'!$B$4:$B$40</definedName>
  </definedNames>
  <calcPr fullCalcOnLoad="1"/>
</workbook>
</file>

<file path=xl/sharedStrings.xml><?xml version="1.0" encoding="utf-8"?>
<sst xmlns="http://schemas.openxmlformats.org/spreadsheetml/2006/main" count="976" uniqueCount="92">
  <si>
    <t xml:space="preserve">This data is derived from New Vehicle Registration Statistics supplied by the Revenue Commissioners . All parts reserved . In any reference please acknowledge SIMI Statistical Service. </t>
  </si>
  <si>
    <t>Registrations of</t>
  </si>
  <si>
    <t>Registration of Commercial Vehicles</t>
  </si>
  <si>
    <t>MARQUE</t>
  </si>
  <si>
    <t>Light</t>
  </si>
  <si>
    <t>Heavy</t>
  </si>
  <si>
    <t>ALFA ROMEO</t>
  </si>
  <si>
    <t>CHRYSLER</t>
  </si>
  <si>
    <t>BMW</t>
  </si>
  <si>
    <t>CITROEN</t>
  </si>
  <si>
    <t>CHRYSLER JEEP</t>
  </si>
  <si>
    <t>DAF</t>
  </si>
  <si>
    <t>DAIHATSU</t>
  </si>
  <si>
    <t>ERF</t>
  </si>
  <si>
    <t>FIAT</t>
  </si>
  <si>
    <t>FORD</t>
  </si>
  <si>
    <t>HONDA</t>
  </si>
  <si>
    <t>HINO</t>
  </si>
  <si>
    <t>HYUNDAI</t>
  </si>
  <si>
    <t>ISUZU</t>
  </si>
  <si>
    <t>IVECO</t>
  </si>
  <si>
    <t>JAGUAR</t>
  </si>
  <si>
    <t>LDV-DAF</t>
  </si>
  <si>
    <t>KIA</t>
  </si>
  <si>
    <t>MAN</t>
  </si>
  <si>
    <t>LEXUS</t>
  </si>
  <si>
    <t>MAZDA</t>
  </si>
  <si>
    <t xml:space="preserve">MERCEDES </t>
  </si>
  <si>
    <t>MERCEDES</t>
  </si>
  <si>
    <t>MITSUBISHI</t>
  </si>
  <si>
    <t>MG</t>
  </si>
  <si>
    <t>NISSAN</t>
  </si>
  <si>
    <t>OPEL</t>
  </si>
  <si>
    <t>PEUGEOT</t>
  </si>
  <si>
    <t>RENAULT</t>
  </si>
  <si>
    <t>ROVER</t>
  </si>
  <si>
    <t>PORSCHE</t>
  </si>
  <si>
    <t>SCANIA</t>
  </si>
  <si>
    <t>SEAT</t>
  </si>
  <si>
    <t>SSANGYONG</t>
  </si>
  <si>
    <t>SAAB</t>
  </si>
  <si>
    <t>SUZUKI</t>
  </si>
  <si>
    <t>TOYOTA</t>
  </si>
  <si>
    <t>SKODA</t>
  </si>
  <si>
    <t>VOLVO</t>
  </si>
  <si>
    <t>VW/AUDI</t>
  </si>
  <si>
    <t>SUBARU</t>
  </si>
  <si>
    <t>OTHERS</t>
  </si>
  <si>
    <t>Total Registrations</t>
  </si>
  <si>
    <t>% increase</t>
  </si>
  <si>
    <t>AUDI</t>
  </si>
  <si>
    <t>VW</t>
  </si>
  <si>
    <t>DAEWOO</t>
  </si>
  <si>
    <t>2000 Increase over 1999</t>
  </si>
  <si>
    <t>Passenger Cars</t>
  </si>
  <si>
    <t>01/01 - 31/08</t>
  </si>
  <si>
    <t>AUGUST 1999 Registrations</t>
  </si>
  <si>
    <t>SEPTEMBER 1999 Registrations</t>
  </si>
  <si>
    <t>01/01 - 30/09</t>
  </si>
  <si>
    <t xml:space="preserve">SIMI STATISTICAL SERVICE NEW REGISTRATIONS December 2000 </t>
  </si>
  <si>
    <t>01/01 - 31/12</t>
  </si>
  <si>
    <t>December 1999 Registrations</t>
  </si>
  <si>
    <t>% increase/decrease</t>
  </si>
  <si>
    <t>%</t>
  </si>
  <si>
    <t xml:space="preserve">SIMI STATISTICAL SERVICE NEW REGISTRATIONS JANUARY 2000 </t>
  </si>
  <si>
    <t>January 1999 Registrations</t>
  </si>
  <si>
    <t xml:space="preserve">SIMI STATISTICAL SERVICE NEW REGISTRATIONS FEBRUARY 2000 </t>
  </si>
  <si>
    <t>01/01 - 29/02</t>
  </si>
  <si>
    <t>February 1999 Registrations</t>
  </si>
  <si>
    <t xml:space="preserve">SIMI STATISTICAL SERVICE NEW REGISTRATIONS MARCH 2000 </t>
  </si>
  <si>
    <t>01/01 - 31/03</t>
  </si>
  <si>
    <t>March 1999 Registrations</t>
  </si>
  <si>
    <t xml:space="preserve">SIMI STATISTICAL SERVICE NEW REGISTRATIONS APRIL 2000 </t>
  </si>
  <si>
    <t>01/01 - 30/04</t>
  </si>
  <si>
    <t>April 1999 Registrations</t>
  </si>
  <si>
    <t xml:space="preserve">SIMI STATISTICAL SERVICE NEW REGISTRATIONS MAY 2000 </t>
  </si>
  <si>
    <t>01/01 - 31/05</t>
  </si>
  <si>
    <t>May 1999 Registrations</t>
  </si>
  <si>
    <t xml:space="preserve">SIMI STATISTICAL SERVICE NEW REGISTRATIONS JUNE 2000 </t>
  </si>
  <si>
    <t>01/01 - 30/06</t>
  </si>
  <si>
    <t>June 1999 Registrations</t>
  </si>
  <si>
    <t xml:space="preserve">SIMI STATISTICAL SERVICE NEW REGISTRATIONS JULY 2000 </t>
  </si>
  <si>
    <t>01/01 - 31/07</t>
  </si>
  <si>
    <t>July 1999 Registrations</t>
  </si>
  <si>
    <t xml:space="preserve">SIMI STATISTICAL SERVICE NEW REGISTRATIONS AUGUST  2000 </t>
  </si>
  <si>
    <t xml:space="preserve">SIMI STATISTICAL SERVICE NEW REGISTRATIONS September  2000 </t>
  </si>
  <si>
    <t xml:space="preserve">SIMI STATISTICAL SERVICE NEW REGISTRATIONS October  2000 </t>
  </si>
  <si>
    <t>01/01 - 31/10</t>
  </si>
  <si>
    <t>October 1999 Registrations</t>
  </si>
  <si>
    <t xml:space="preserve">SIMI STATISTICAL SERVICE NEW REGISTRATIONS November 2000 </t>
  </si>
  <si>
    <t>01/01 - 30/11</t>
  </si>
  <si>
    <t>November 1999 Registrations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</si>
</sst>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u val="single"/>
      <sz val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57150</xdr:rowOff>
    </xdr:from>
    <xdr:to>
      <xdr:col>8</xdr:col>
      <xdr:colOff>514350</xdr:colOff>
      <xdr:row>2</xdr:row>
      <xdr:rowOff>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57150</xdr:rowOff>
    </xdr:from>
    <xdr:to>
      <xdr:col>11</xdr:col>
      <xdr:colOff>123825</xdr:colOff>
      <xdr:row>2</xdr:row>
      <xdr:rowOff>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5" width="11.7109375" style="4" customWidth="1"/>
    <col min="6" max="6" width="11.140625" style="0" customWidth="1"/>
    <col min="7" max="16384" width="8.8515625" style="0" customWidth="1"/>
  </cols>
  <sheetData>
    <row r="1" s="10" customFormat="1" ht="26.25">
      <c r="A1" s="22" t="s">
        <v>64</v>
      </c>
    </row>
    <row r="2" s="13" customFormat="1" ht="12.75">
      <c r="A2" s="16" t="s">
        <v>0</v>
      </c>
    </row>
    <row r="3" spans="1:6" s="12" customFormat="1" ht="12.75">
      <c r="A3" s="15"/>
      <c r="B3" s="21" t="s">
        <v>1</v>
      </c>
      <c r="C3" s="21"/>
      <c r="D3" s="11"/>
      <c r="E3" s="25" t="s">
        <v>2</v>
      </c>
      <c r="F3" s="25"/>
    </row>
    <row r="4" spans="1:6" s="1" customFormat="1" ht="12.75">
      <c r="A4" s="5" t="s">
        <v>3</v>
      </c>
      <c r="B4" s="6" t="s">
        <v>54</v>
      </c>
      <c r="C4" s="6"/>
      <c r="D4" s="5" t="s">
        <v>3</v>
      </c>
      <c r="E4" s="6" t="s">
        <v>4</v>
      </c>
      <c r="F4" s="6" t="s">
        <v>5</v>
      </c>
    </row>
    <row r="5" spans="1:6" ht="12.75">
      <c r="A5" s="7" t="s">
        <v>6</v>
      </c>
      <c r="B5" s="8">
        <v>445</v>
      </c>
      <c r="C5" s="8"/>
      <c r="D5" s="7" t="s">
        <v>7</v>
      </c>
      <c r="E5" s="8">
        <v>16</v>
      </c>
      <c r="F5" s="20">
        <v>0</v>
      </c>
    </row>
    <row r="6" spans="1:6" ht="12.75">
      <c r="A6" s="7" t="s">
        <v>50</v>
      </c>
      <c r="B6" s="8">
        <v>457</v>
      </c>
      <c r="C6" s="8"/>
      <c r="D6" s="7" t="s">
        <v>9</v>
      </c>
      <c r="E6" s="8">
        <v>549</v>
      </c>
      <c r="F6" s="20">
        <v>0</v>
      </c>
    </row>
    <row r="7" spans="1:6" ht="12.75">
      <c r="A7" s="7" t="s">
        <v>8</v>
      </c>
      <c r="B7" s="8">
        <v>822</v>
      </c>
      <c r="C7" s="8"/>
      <c r="D7" s="7" t="s">
        <v>52</v>
      </c>
      <c r="E7" s="8">
        <v>13</v>
      </c>
      <c r="F7" s="14">
        <v>0</v>
      </c>
    </row>
    <row r="8" spans="1:6" ht="12.75">
      <c r="A8" s="7" t="s">
        <v>10</v>
      </c>
      <c r="B8" s="8">
        <v>39</v>
      </c>
      <c r="C8" s="8"/>
      <c r="D8" s="7" t="s">
        <v>11</v>
      </c>
      <c r="E8" s="8">
        <v>0</v>
      </c>
      <c r="F8" s="8">
        <v>57</v>
      </c>
    </row>
    <row r="9" spans="1:6" ht="12.75">
      <c r="A9" s="7" t="s">
        <v>9</v>
      </c>
      <c r="B9" s="8">
        <v>773</v>
      </c>
      <c r="C9" s="8"/>
      <c r="D9" s="7" t="s">
        <v>12</v>
      </c>
      <c r="E9" s="8">
        <v>0</v>
      </c>
      <c r="F9" s="8">
        <v>0</v>
      </c>
    </row>
    <row r="10" spans="1:6" ht="12.75">
      <c r="A10" s="7" t="s">
        <v>52</v>
      </c>
      <c r="B10" s="8">
        <v>1308</v>
      </c>
      <c r="C10" s="8"/>
      <c r="D10" s="7" t="s">
        <v>13</v>
      </c>
      <c r="E10" s="8">
        <v>0</v>
      </c>
      <c r="F10" s="8">
        <v>11</v>
      </c>
    </row>
    <row r="11" spans="1:6" ht="12.75">
      <c r="A11" s="7" t="s">
        <v>12</v>
      </c>
      <c r="B11" s="8">
        <v>205</v>
      </c>
      <c r="C11" s="8"/>
      <c r="D11" s="7" t="s">
        <v>14</v>
      </c>
      <c r="E11" s="8">
        <v>362</v>
      </c>
      <c r="F11" s="8">
        <v>0</v>
      </c>
    </row>
    <row r="12" spans="1:6" ht="12.75">
      <c r="A12" s="7" t="s">
        <v>14</v>
      </c>
      <c r="B12" s="8">
        <v>2777</v>
      </c>
      <c r="C12" s="8"/>
      <c r="D12" s="7" t="s">
        <v>15</v>
      </c>
      <c r="E12" s="8">
        <v>870</v>
      </c>
      <c r="F12" s="8">
        <v>0</v>
      </c>
    </row>
    <row r="13" spans="1:6" ht="12.75">
      <c r="A13" s="7" t="s">
        <v>15</v>
      </c>
      <c r="B13" s="8">
        <v>5117</v>
      </c>
      <c r="C13" s="8"/>
      <c r="D13" s="7" t="s">
        <v>18</v>
      </c>
      <c r="E13" s="8">
        <v>88</v>
      </c>
      <c r="F13" s="8">
        <v>0</v>
      </c>
    </row>
    <row r="14" spans="1:6" ht="12.75">
      <c r="A14" s="7" t="s">
        <v>16</v>
      </c>
      <c r="B14" s="8">
        <v>759</v>
      </c>
      <c r="C14" s="8"/>
      <c r="D14" s="7" t="s">
        <v>17</v>
      </c>
      <c r="E14" s="8">
        <v>0</v>
      </c>
      <c r="F14" s="8">
        <v>93</v>
      </c>
    </row>
    <row r="15" spans="1:6" ht="12.75">
      <c r="A15" s="7" t="s">
        <v>18</v>
      </c>
      <c r="B15" s="8">
        <v>1337</v>
      </c>
      <c r="C15" s="8"/>
      <c r="D15" s="7" t="s">
        <v>19</v>
      </c>
      <c r="E15" s="8">
        <v>551</v>
      </c>
      <c r="F15" s="8">
        <v>17</v>
      </c>
    </row>
    <row r="16" spans="1:6" ht="12.75">
      <c r="A16" s="7" t="s">
        <v>19</v>
      </c>
      <c r="B16" s="8">
        <v>24</v>
      </c>
      <c r="C16" s="8"/>
      <c r="D16" s="7" t="s">
        <v>20</v>
      </c>
      <c r="E16" s="8">
        <v>5</v>
      </c>
      <c r="F16" s="8">
        <v>43</v>
      </c>
    </row>
    <row r="17" spans="1:6" ht="12.75">
      <c r="A17" s="7" t="s">
        <v>21</v>
      </c>
      <c r="B17" s="8">
        <v>70</v>
      </c>
      <c r="C17" s="8"/>
      <c r="D17" s="7" t="s">
        <v>22</v>
      </c>
      <c r="E17" s="8">
        <v>14</v>
      </c>
      <c r="F17" s="8">
        <v>0</v>
      </c>
    </row>
    <row r="18" spans="1:6" ht="12.75">
      <c r="A18" s="7" t="s">
        <v>23</v>
      </c>
      <c r="B18" s="8">
        <v>0</v>
      </c>
      <c r="C18" s="8"/>
      <c r="D18" s="7" t="s">
        <v>24</v>
      </c>
      <c r="E18" s="8">
        <v>0</v>
      </c>
      <c r="F18" s="8">
        <v>35</v>
      </c>
    </row>
    <row r="19" spans="1:6" ht="12.75">
      <c r="A19" s="7" t="s">
        <v>25</v>
      </c>
      <c r="B19" s="8">
        <v>134</v>
      </c>
      <c r="C19" s="8"/>
      <c r="D19" s="7" t="s">
        <v>26</v>
      </c>
      <c r="E19" s="8">
        <v>29</v>
      </c>
      <c r="F19" s="8">
        <v>0</v>
      </c>
    </row>
    <row r="20" spans="1:6" ht="12.75">
      <c r="A20" s="7" t="s">
        <v>26</v>
      </c>
      <c r="B20" s="8">
        <v>1085</v>
      </c>
      <c r="C20" s="8"/>
      <c r="D20" s="7" t="s">
        <v>27</v>
      </c>
      <c r="E20" s="8">
        <v>213</v>
      </c>
      <c r="F20" s="8">
        <v>146</v>
      </c>
    </row>
    <row r="21" spans="1:6" ht="12.75">
      <c r="A21" s="7" t="s">
        <v>28</v>
      </c>
      <c r="B21" s="8">
        <v>972</v>
      </c>
      <c r="C21" s="8"/>
      <c r="D21" s="7" t="s">
        <v>29</v>
      </c>
      <c r="E21" s="8">
        <v>139</v>
      </c>
      <c r="F21" s="8">
        <v>48</v>
      </c>
    </row>
    <row r="22" spans="1:6" ht="12.75">
      <c r="A22" s="7" t="s">
        <v>30</v>
      </c>
      <c r="B22" s="8">
        <v>9</v>
      </c>
      <c r="C22" s="8"/>
      <c r="D22" s="7" t="s">
        <v>31</v>
      </c>
      <c r="E22" s="8">
        <v>536</v>
      </c>
      <c r="F22" s="8">
        <v>0</v>
      </c>
    </row>
    <row r="23" spans="1:6" ht="12.75">
      <c r="A23" s="7" t="s">
        <v>29</v>
      </c>
      <c r="B23" s="8">
        <v>1220</v>
      </c>
      <c r="C23" s="8"/>
      <c r="D23" s="7" t="s">
        <v>32</v>
      </c>
      <c r="E23" s="8">
        <v>102</v>
      </c>
      <c r="F23" s="8">
        <v>0</v>
      </c>
    </row>
    <row r="24" spans="1:6" ht="12.75">
      <c r="A24" s="7" t="s">
        <v>31</v>
      </c>
      <c r="B24" s="8">
        <v>4744</v>
      </c>
      <c r="C24" s="8"/>
      <c r="D24" s="7" t="s">
        <v>33</v>
      </c>
      <c r="E24" s="8">
        <v>456</v>
      </c>
      <c r="F24" s="8">
        <v>0</v>
      </c>
    </row>
    <row r="25" spans="1:6" ht="12.75">
      <c r="A25" s="7" t="s">
        <v>32</v>
      </c>
      <c r="B25" s="8">
        <v>4076</v>
      </c>
      <c r="C25" s="8"/>
      <c r="D25" s="7" t="s">
        <v>34</v>
      </c>
      <c r="E25" s="8">
        <v>361</v>
      </c>
      <c r="F25" s="8">
        <v>14</v>
      </c>
    </row>
    <row r="26" spans="1:6" ht="12.75">
      <c r="A26" s="7" t="s">
        <v>33</v>
      </c>
      <c r="B26" s="14">
        <v>1718</v>
      </c>
      <c r="C26" s="14"/>
      <c r="D26" s="7" t="s">
        <v>35</v>
      </c>
      <c r="E26" s="8">
        <v>47</v>
      </c>
      <c r="F26" s="8">
        <v>0</v>
      </c>
    </row>
    <row r="27" spans="1:6" ht="12.75">
      <c r="A27" t="s">
        <v>36</v>
      </c>
      <c r="B27" s="8">
        <v>7</v>
      </c>
      <c r="C27" s="8"/>
      <c r="D27" s="7" t="s">
        <v>37</v>
      </c>
      <c r="E27" s="8">
        <v>0</v>
      </c>
      <c r="F27" s="8">
        <v>181</v>
      </c>
    </row>
    <row r="28" spans="1:6" ht="12.75">
      <c r="A28" s="7" t="s">
        <v>34</v>
      </c>
      <c r="B28" s="8">
        <v>2611</v>
      </c>
      <c r="C28" s="8"/>
      <c r="D28" s="7" t="s">
        <v>38</v>
      </c>
      <c r="E28" s="8">
        <v>318</v>
      </c>
      <c r="F28" s="8">
        <v>0</v>
      </c>
    </row>
    <row r="29" spans="1:6" ht="12.75">
      <c r="A29" s="7" t="s">
        <v>35</v>
      </c>
      <c r="B29" s="8">
        <v>946</v>
      </c>
      <c r="C29" s="8"/>
      <c r="D29" s="7" t="s">
        <v>39</v>
      </c>
      <c r="E29" s="8">
        <v>0</v>
      </c>
      <c r="F29" s="8">
        <v>0</v>
      </c>
    </row>
    <row r="30" spans="1:6" ht="12.75">
      <c r="A30" s="7" t="s">
        <v>40</v>
      </c>
      <c r="B30" s="8">
        <v>96</v>
      </c>
      <c r="C30" s="8"/>
      <c r="D30" s="7" t="s">
        <v>41</v>
      </c>
      <c r="E30" s="8">
        <v>8</v>
      </c>
      <c r="F30" s="8">
        <v>0</v>
      </c>
    </row>
    <row r="31" spans="1:6" ht="12.75">
      <c r="A31" s="7" t="s">
        <v>38</v>
      </c>
      <c r="B31" s="8">
        <v>1207</v>
      </c>
      <c r="C31" s="8"/>
      <c r="D31" s="7" t="s">
        <v>42</v>
      </c>
      <c r="E31" s="8">
        <v>634</v>
      </c>
      <c r="F31" s="8">
        <v>0</v>
      </c>
    </row>
    <row r="32" spans="1:6" ht="12.75">
      <c r="A32" s="7" t="s">
        <v>43</v>
      </c>
      <c r="B32" s="8">
        <v>697</v>
      </c>
      <c r="C32" s="8"/>
      <c r="D32" s="7" t="s">
        <v>44</v>
      </c>
      <c r="E32" s="8">
        <v>0</v>
      </c>
      <c r="F32" s="8">
        <v>119</v>
      </c>
    </row>
    <row r="33" spans="1:6" ht="12.75">
      <c r="A33" s="7" t="s">
        <v>39</v>
      </c>
      <c r="B33" s="8">
        <v>0</v>
      </c>
      <c r="C33" s="8"/>
      <c r="D33" s="7" t="s">
        <v>45</v>
      </c>
      <c r="E33" s="8">
        <v>787</v>
      </c>
      <c r="F33" s="8">
        <v>0</v>
      </c>
    </row>
    <row r="34" spans="1:6" ht="12.75">
      <c r="A34" s="7" t="s">
        <v>46</v>
      </c>
      <c r="B34" s="8">
        <v>184</v>
      </c>
      <c r="C34" s="8"/>
      <c r="D34" s="7" t="s">
        <v>47</v>
      </c>
      <c r="E34" s="8">
        <v>27</v>
      </c>
      <c r="F34" s="8">
        <v>42</v>
      </c>
    </row>
    <row r="35" spans="1:6" ht="12.75">
      <c r="A35" s="7" t="s">
        <v>41</v>
      </c>
      <c r="B35" s="8">
        <v>454</v>
      </c>
      <c r="C35" s="8"/>
      <c r="D35" s="7"/>
      <c r="E35" s="8"/>
      <c r="F35" s="8"/>
    </row>
    <row r="36" spans="1:6" ht="12.75">
      <c r="A36" s="7" t="s">
        <v>42</v>
      </c>
      <c r="B36" s="8">
        <v>4374</v>
      </c>
      <c r="C36" s="8"/>
      <c r="D36" s="7"/>
      <c r="E36" s="7"/>
      <c r="F36" s="7"/>
    </row>
    <row r="37" spans="1:5" ht="12.75">
      <c r="A37" s="7" t="s">
        <v>44</v>
      </c>
      <c r="B37" s="8">
        <v>308</v>
      </c>
      <c r="C37" s="8"/>
      <c r="E37"/>
    </row>
    <row r="38" spans="1:5" ht="12.75">
      <c r="A38" s="7" t="s">
        <v>51</v>
      </c>
      <c r="B38" s="8">
        <v>3046</v>
      </c>
      <c r="C38" s="8"/>
      <c r="E38"/>
    </row>
    <row r="39" spans="1:5" ht="12.75">
      <c r="A39" s="7" t="s">
        <v>47</v>
      </c>
      <c r="B39" s="8">
        <v>43</v>
      </c>
      <c r="C39" s="8"/>
      <c r="E39"/>
    </row>
    <row r="40" spans="1:5" ht="12.75">
      <c r="A40" s="7"/>
      <c r="B40" s="8"/>
      <c r="C40" s="8"/>
      <c r="E40"/>
    </row>
    <row r="41" spans="1:6" ht="12.75">
      <c r="A41" s="7"/>
      <c r="B41" s="7"/>
      <c r="C41" s="7"/>
      <c r="E41" s="7"/>
      <c r="F41" s="7"/>
    </row>
    <row r="42" spans="1:6" ht="12.75">
      <c r="A42" s="5" t="s">
        <v>48</v>
      </c>
      <c r="B42" s="6">
        <f>SUM(B5:B40)</f>
        <v>42064</v>
      </c>
      <c r="C42" s="6"/>
      <c r="D42" s="5" t="s">
        <v>48</v>
      </c>
      <c r="E42" s="8">
        <f>SUM(E5:E35)</f>
        <v>6125</v>
      </c>
      <c r="F42" s="8">
        <f>SUM(F5:F35)</f>
        <v>806</v>
      </c>
    </row>
    <row r="43" spans="1:6" ht="12.75">
      <c r="A43" s="5" t="s">
        <v>65</v>
      </c>
      <c r="B43" s="6">
        <v>27098</v>
      </c>
      <c r="C43" s="6"/>
      <c r="D43" s="5" t="str">
        <f>A43</f>
        <v>January 1999 Registrations</v>
      </c>
      <c r="E43" s="8">
        <v>5172</v>
      </c>
      <c r="F43" s="8">
        <v>685</v>
      </c>
    </row>
    <row r="44" spans="1:6" ht="12.75">
      <c r="A44" s="5" t="s">
        <v>53</v>
      </c>
      <c r="B44" s="6">
        <f>SUM(B42-B43)</f>
        <v>14966</v>
      </c>
      <c r="C44" s="6"/>
      <c r="D44" s="5" t="str">
        <f>A44</f>
        <v>2000 Increase over 1999</v>
      </c>
      <c r="E44" s="6">
        <f>SUM(E42-E43)</f>
        <v>953</v>
      </c>
      <c r="F44" s="6">
        <f>SUM(F42-F43)</f>
        <v>121</v>
      </c>
    </row>
    <row r="45" spans="1:6" ht="12.75">
      <c r="A45" s="5" t="s">
        <v>49</v>
      </c>
      <c r="B45" s="19">
        <f>SUM(B44/B43)</f>
        <v>0.5522916820429552</v>
      </c>
      <c r="C45" s="19"/>
      <c r="D45" s="5" t="s">
        <v>49</v>
      </c>
      <c r="E45" s="19">
        <f>SUM(E44/E43)</f>
        <v>0.184261407579273</v>
      </c>
      <c r="F45" s="19">
        <f>SUM(F44/F43)</f>
        <v>0.17664233576642335</v>
      </c>
    </row>
    <row r="46" spans="1:6" ht="12.75">
      <c r="A46" s="7"/>
      <c r="B46" s="7"/>
      <c r="C46" s="7"/>
      <c r="D46" s="17"/>
      <c r="E46" s="18"/>
      <c r="F46" s="18"/>
    </row>
    <row r="47" spans="4:6" ht="12.75">
      <c r="D47" s="5"/>
      <c r="E47" s="7"/>
      <c r="F47" s="9"/>
    </row>
    <row r="48" spans="1:5" ht="12.75">
      <c r="A48" s="5"/>
      <c r="B48" s="5"/>
      <c r="C48" s="5"/>
      <c r="E48"/>
    </row>
    <row r="49" spans="1:6" ht="12.75">
      <c r="A49" s="2"/>
      <c r="B49" s="2"/>
      <c r="C49" s="2"/>
      <c r="D49" s="2"/>
      <c r="F49" s="1"/>
    </row>
    <row r="50" spans="1:6" ht="12.75">
      <c r="A50" s="2"/>
      <c r="B50" s="2"/>
      <c r="C50" s="2"/>
      <c r="D50" s="2"/>
      <c r="F50" s="1"/>
    </row>
    <row r="51" spans="1:6" ht="12.75">
      <c r="A51" s="2"/>
      <c r="B51" s="3"/>
      <c r="C51" s="3"/>
      <c r="D51" s="3"/>
      <c r="F51" s="1"/>
    </row>
    <row r="55" spans="1:6" ht="12.75">
      <c r="A55" s="2"/>
      <c r="B55" s="2"/>
      <c r="C55" s="2"/>
      <c r="D55" s="2"/>
      <c r="F55" s="1"/>
    </row>
    <row r="60" spans="1:6" ht="12.75">
      <c r="A60" s="1"/>
      <c r="B60" s="1"/>
      <c r="C60" s="1"/>
      <c r="D60" s="1"/>
      <c r="F60" s="1"/>
    </row>
    <row r="61" spans="1:6" ht="12.75">
      <c r="A61" s="1"/>
      <c r="B61" s="1"/>
      <c r="C61" s="1"/>
      <c r="D61" s="1"/>
      <c r="F61" s="1"/>
    </row>
    <row r="62" spans="1:6" ht="12.75">
      <c r="A62" s="1"/>
      <c r="B62" s="1"/>
      <c r="C62" s="1"/>
      <c r="D62" s="1"/>
      <c r="F62" s="1"/>
    </row>
    <row r="63" spans="1:6" ht="12.75">
      <c r="A63" s="1"/>
      <c r="B63" s="1"/>
      <c r="C63" s="1"/>
      <c r="D63" s="1"/>
      <c r="F63" s="1"/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L3" sqref="L3"/>
    </sheetView>
  </sheetViews>
  <sheetFormatPr defaultColWidth="11.421875" defaultRowHeight="12.75"/>
  <cols>
    <col min="1" max="1" width="28.28125" style="0" customWidth="1"/>
    <col min="2" max="2" width="16.421875" style="0" customWidth="1"/>
    <col min="3" max="3" width="15.00390625" style="0" customWidth="1"/>
    <col min="4" max="4" width="28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10" customFormat="1" ht="24.75">
      <c r="A1" s="22" t="s">
        <v>86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87</v>
      </c>
      <c r="D4" s="5" t="s">
        <v>3</v>
      </c>
      <c r="E4" s="6" t="s">
        <v>4</v>
      </c>
      <c r="F4" s="6" t="s">
        <v>87</v>
      </c>
      <c r="G4" s="6" t="s">
        <v>5</v>
      </c>
      <c r="H4" s="5" t="str">
        <f>C4</f>
        <v>01/01 - 31/10</v>
      </c>
    </row>
    <row r="5" spans="1:8" ht="12.75">
      <c r="A5" s="7" t="s">
        <v>6</v>
      </c>
      <c r="B5" s="8">
        <v>102</v>
      </c>
      <c r="C5" s="8">
        <v>2557</v>
      </c>
      <c r="D5" s="7" t="s">
        <v>7</v>
      </c>
      <c r="E5" s="8">
        <v>4</v>
      </c>
      <c r="F5" s="8">
        <v>111</v>
      </c>
      <c r="G5" s="20">
        <v>0</v>
      </c>
      <c r="H5" s="20">
        <v>0</v>
      </c>
    </row>
    <row r="6" spans="1:8" ht="12.75">
      <c r="A6" s="7" t="s">
        <v>50</v>
      </c>
      <c r="B6" s="8">
        <v>112</v>
      </c>
      <c r="C6" s="8">
        <v>2214</v>
      </c>
      <c r="D6" s="7" t="s">
        <v>9</v>
      </c>
      <c r="E6" s="8">
        <v>232</v>
      </c>
      <c r="F6" s="8">
        <v>3291</v>
      </c>
      <c r="G6" s="20">
        <v>0</v>
      </c>
      <c r="H6" s="20">
        <v>0</v>
      </c>
    </row>
    <row r="7" spans="1:8" ht="12.75">
      <c r="A7" s="7" t="s">
        <v>8</v>
      </c>
      <c r="B7" s="8">
        <v>90</v>
      </c>
      <c r="C7" s="8">
        <v>3901</v>
      </c>
      <c r="D7" s="7" t="s">
        <v>52</v>
      </c>
      <c r="E7" s="8">
        <v>4</v>
      </c>
      <c r="F7" s="8">
        <v>48</v>
      </c>
      <c r="G7" s="14">
        <v>0</v>
      </c>
      <c r="H7" s="14">
        <v>0</v>
      </c>
    </row>
    <row r="8" spans="1:8" ht="12.75">
      <c r="A8" s="7" t="s">
        <v>10</v>
      </c>
      <c r="B8" s="8">
        <v>4</v>
      </c>
      <c r="C8" s="8">
        <v>224</v>
      </c>
      <c r="D8" s="7" t="s">
        <v>11</v>
      </c>
      <c r="E8" s="8">
        <v>0</v>
      </c>
      <c r="F8" s="8">
        <v>0</v>
      </c>
      <c r="G8" s="8">
        <v>38</v>
      </c>
      <c r="H8" s="14">
        <v>411</v>
      </c>
    </row>
    <row r="9" spans="1:8" ht="12.75">
      <c r="A9" s="7" t="s">
        <v>9</v>
      </c>
      <c r="B9" s="8">
        <v>87</v>
      </c>
      <c r="C9" s="8">
        <v>4698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72</v>
      </c>
      <c r="C10" s="8">
        <v>6730</v>
      </c>
      <c r="D10" s="7" t="s">
        <v>13</v>
      </c>
      <c r="E10" s="8">
        <v>0</v>
      </c>
      <c r="F10" s="8">
        <v>0</v>
      </c>
      <c r="G10" s="8">
        <v>7</v>
      </c>
      <c r="H10" s="14">
        <v>56</v>
      </c>
    </row>
    <row r="11" spans="1:8" ht="12.75">
      <c r="A11" s="7" t="s">
        <v>12</v>
      </c>
      <c r="B11" s="8">
        <v>32</v>
      </c>
      <c r="C11" s="8">
        <v>908</v>
      </c>
      <c r="D11" s="7" t="s">
        <v>14</v>
      </c>
      <c r="E11" s="8">
        <v>126</v>
      </c>
      <c r="F11" s="8">
        <v>1762</v>
      </c>
      <c r="G11" s="8">
        <v>0</v>
      </c>
      <c r="H11" s="14">
        <v>0</v>
      </c>
    </row>
    <row r="12" spans="1:8" ht="12.75">
      <c r="A12" s="7" t="s">
        <v>14</v>
      </c>
      <c r="B12" s="8">
        <v>525</v>
      </c>
      <c r="C12" s="8">
        <v>16738</v>
      </c>
      <c r="D12" s="7" t="s">
        <v>15</v>
      </c>
      <c r="E12" s="8">
        <v>317</v>
      </c>
      <c r="F12" s="8">
        <v>6127</v>
      </c>
      <c r="G12" s="8">
        <v>0</v>
      </c>
      <c r="H12" s="14">
        <v>0</v>
      </c>
    </row>
    <row r="13" spans="1:8" ht="12.75">
      <c r="A13" s="7" t="s">
        <v>15</v>
      </c>
      <c r="B13" s="8">
        <v>573</v>
      </c>
      <c r="C13" s="8">
        <v>24774</v>
      </c>
      <c r="D13" s="7" t="s">
        <v>18</v>
      </c>
      <c r="E13" s="8">
        <v>23</v>
      </c>
      <c r="F13" s="8">
        <v>366</v>
      </c>
      <c r="G13" s="8">
        <v>0</v>
      </c>
      <c r="H13" s="14">
        <v>0</v>
      </c>
    </row>
    <row r="14" spans="1:8" ht="12.75">
      <c r="A14" s="7" t="s">
        <v>16</v>
      </c>
      <c r="B14" s="8">
        <v>100</v>
      </c>
      <c r="C14" s="8">
        <v>3261</v>
      </c>
      <c r="D14" s="7" t="s">
        <v>17</v>
      </c>
      <c r="E14" s="8">
        <v>0</v>
      </c>
      <c r="F14" s="8">
        <v>0</v>
      </c>
      <c r="G14" s="8">
        <v>29</v>
      </c>
      <c r="H14" s="14">
        <v>365</v>
      </c>
    </row>
    <row r="15" spans="1:8" ht="12.75">
      <c r="A15" s="7" t="s">
        <v>18</v>
      </c>
      <c r="B15" s="8">
        <v>124</v>
      </c>
      <c r="C15" s="8">
        <v>7293</v>
      </c>
      <c r="D15" s="7" t="s">
        <v>19</v>
      </c>
      <c r="E15" s="8">
        <v>89</v>
      </c>
      <c r="F15" s="8">
        <v>2161</v>
      </c>
      <c r="G15" s="8">
        <v>0</v>
      </c>
      <c r="H15" s="14">
        <v>46</v>
      </c>
    </row>
    <row r="16" spans="1:8" ht="12.75">
      <c r="A16" s="7" t="s">
        <v>19</v>
      </c>
      <c r="B16" s="8">
        <v>4</v>
      </c>
      <c r="C16" s="8">
        <v>132</v>
      </c>
      <c r="D16" s="7" t="s">
        <v>20</v>
      </c>
      <c r="E16" s="8">
        <v>1</v>
      </c>
      <c r="F16" s="8">
        <v>37</v>
      </c>
      <c r="G16" s="8">
        <v>28</v>
      </c>
      <c r="H16" s="14">
        <v>433</v>
      </c>
    </row>
    <row r="17" spans="1:8" ht="12.75">
      <c r="A17" s="7" t="s">
        <v>21</v>
      </c>
      <c r="B17" s="8">
        <v>4</v>
      </c>
      <c r="C17" s="8">
        <v>292</v>
      </c>
      <c r="D17" s="7" t="s">
        <v>22</v>
      </c>
      <c r="E17" s="8">
        <v>10</v>
      </c>
      <c r="F17" s="8">
        <v>78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17</v>
      </c>
      <c r="H18" s="14">
        <v>252</v>
      </c>
    </row>
    <row r="19" spans="1:8" ht="12.75">
      <c r="A19" s="7" t="s">
        <v>25</v>
      </c>
      <c r="B19" s="8">
        <v>18</v>
      </c>
      <c r="C19" s="8">
        <v>555</v>
      </c>
      <c r="D19" s="7" t="s">
        <v>26</v>
      </c>
      <c r="E19" s="8">
        <v>16</v>
      </c>
      <c r="F19" s="8">
        <v>160</v>
      </c>
      <c r="G19" s="8">
        <v>0</v>
      </c>
      <c r="H19" s="14">
        <v>0</v>
      </c>
    </row>
    <row r="20" spans="1:8" ht="12.75">
      <c r="A20" s="7" t="s">
        <v>26</v>
      </c>
      <c r="B20" s="8">
        <v>135</v>
      </c>
      <c r="C20" s="8">
        <v>4537</v>
      </c>
      <c r="D20" s="7" t="s">
        <v>27</v>
      </c>
      <c r="E20" s="8">
        <v>158</v>
      </c>
      <c r="F20" s="8">
        <v>1355</v>
      </c>
      <c r="G20" s="8">
        <v>42</v>
      </c>
      <c r="H20" s="14">
        <v>680</v>
      </c>
    </row>
    <row r="21" spans="1:8" ht="12.75">
      <c r="A21" s="7" t="s">
        <v>28</v>
      </c>
      <c r="B21" s="8">
        <v>160</v>
      </c>
      <c r="C21" s="8">
        <v>4133</v>
      </c>
      <c r="D21" s="7" t="s">
        <v>29</v>
      </c>
      <c r="E21" s="8">
        <v>79</v>
      </c>
      <c r="F21" s="8">
        <v>981</v>
      </c>
      <c r="G21" s="8">
        <v>19</v>
      </c>
      <c r="H21" s="14">
        <v>397</v>
      </c>
    </row>
    <row r="22" spans="1:8" ht="12.75">
      <c r="A22" s="7" t="s">
        <v>30</v>
      </c>
      <c r="B22" s="8">
        <v>2</v>
      </c>
      <c r="C22" s="8">
        <v>56</v>
      </c>
      <c r="D22" s="7" t="s">
        <v>31</v>
      </c>
      <c r="E22" s="8">
        <v>295</v>
      </c>
      <c r="F22" s="8">
        <v>3693</v>
      </c>
      <c r="G22" s="8">
        <v>0</v>
      </c>
      <c r="H22" s="14">
        <v>0</v>
      </c>
    </row>
    <row r="23" spans="1:8" ht="12.75">
      <c r="A23" s="7" t="s">
        <v>29</v>
      </c>
      <c r="B23" s="8">
        <v>108</v>
      </c>
      <c r="C23" s="8">
        <v>5556</v>
      </c>
      <c r="D23" s="7" t="s">
        <v>32</v>
      </c>
      <c r="E23" s="8">
        <v>11</v>
      </c>
      <c r="F23" s="8">
        <v>635</v>
      </c>
      <c r="G23" s="8">
        <v>0</v>
      </c>
      <c r="H23" s="14">
        <v>0</v>
      </c>
    </row>
    <row r="24" spans="1:8" ht="12.75">
      <c r="A24" s="7" t="s">
        <v>31</v>
      </c>
      <c r="B24" s="8">
        <v>589</v>
      </c>
      <c r="C24" s="8">
        <v>23689</v>
      </c>
      <c r="D24" s="7" t="s">
        <v>33</v>
      </c>
      <c r="E24" s="8">
        <v>131</v>
      </c>
      <c r="F24" s="8">
        <v>2289</v>
      </c>
      <c r="G24" s="8">
        <v>0</v>
      </c>
      <c r="H24" s="14">
        <v>0</v>
      </c>
    </row>
    <row r="25" spans="1:8" ht="12.75">
      <c r="A25" s="7" t="s">
        <v>32</v>
      </c>
      <c r="B25" s="8">
        <v>302</v>
      </c>
      <c r="C25" s="8">
        <v>20638</v>
      </c>
      <c r="D25" s="7" t="s">
        <v>34</v>
      </c>
      <c r="E25" s="8">
        <v>169</v>
      </c>
      <c r="F25" s="8">
        <v>2103</v>
      </c>
      <c r="G25" s="8">
        <v>9</v>
      </c>
      <c r="H25" s="14">
        <v>97</v>
      </c>
    </row>
    <row r="26" spans="1:8" ht="12.75">
      <c r="A26" s="7" t="s">
        <v>33</v>
      </c>
      <c r="B26" s="14">
        <v>367</v>
      </c>
      <c r="C26" s="14">
        <v>9693</v>
      </c>
      <c r="D26" s="7" t="s">
        <v>35</v>
      </c>
      <c r="E26" s="8">
        <v>21</v>
      </c>
      <c r="F26" s="8">
        <v>434</v>
      </c>
      <c r="G26" s="8">
        <v>0</v>
      </c>
      <c r="H26" s="14">
        <v>0</v>
      </c>
    </row>
    <row r="27" spans="1:8" ht="12.75">
      <c r="A27" t="s">
        <v>36</v>
      </c>
      <c r="B27" s="8">
        <v>0</v>
      </c>
      <c r="C27" s="8">
        <v>39</v>
      </c>
      <c r="D27" s="7" t="s">
        <v>37</v>
      </c>
      <c r="E27" s="8">
        <v>0</v>
      </c>
      <c r="F27" s="8">
        <v>0</v>
      </c>
      <c r="G27" s="8">
        <v>36</v>
      </c>
      <c r="H27" s="14">
        <v>739</v>
      </c>
    </row>
    <row r="28" spans="1:8" ht="12.75">
      <c r="A28" s="7" t="s">
        <v>34</v>
      </c>
      <c r="B28" s="8">
        <v>642</v>
      </c>
      <c r="C28" s="8">
        <v>14004</v>
      </c>
      <c r="D28" s="7" t="s">
        <v>38</v>
      </c>
      <c r="E28" s="8">
        <v>88</v>
      </c>
      <c r="F28" s="8">
        <v>1704</v>
      </c>
      <c r="G28" s="8">
        <v>0</v>
      </c>
      <c r="H28" s="14">
        <v>0</v>
      </c>
    </row>
    <row r="29" spans="1:8" ht="12.75">
      <c r="A29" s="7" t="s">
        <v>35</v>
      </c>
      <c r="B29" s="8">
        <v>85</v>
      </c>
      <c r="C29" s="8">
        <v>4464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33</v>
      </c>
      <c r="C30" s="8">
        <v>946</v>
      </c>
      <c r="D30" s="7" t="s">
        <v>41</v>
      </c>
      <c r="E30" s="8">
        <v>6</v>
      </c>
      <c r="F30" s="8">
        <v>117</v>
      </c>
      <c r="G30" s="8">
        <v>0</v>
      </c>
      <c r="H30" s="14">
        <v>0</v>
      </c>
    </row>
    <row r="31" spans="1:8" ht="12.75">
      <c r="A31" s="7" t="s">
        <v>38</v>
      </c>
      <c r="B31" s="8">
        <v>138</v>
      </c>
      <c r="C31" s="8">
        <v>6104</v>
      </c>
      <c r="D31" s="7" t="s">
        <v>42</v>
      </c>
      <c r="E31" s="8">
        <v>223</v>
      </c>
      <c r="F31" s="8">
        <v>4487</v>
      </c>
      <c r="G31" s="8">
        <v>0</v>
      </c>
      <c r="H31" s="14">
        <v>0</v>
      </c>
    </row>
    <row r="32" spans="1:8" ht="12.75">
      <c r="A32" s="7" t="s">
        <v>43</v>
      </c>
      <c r="B32" s="8">
        <v>188</v>
      </c>
      <c r="C32" s="8">
        <v>4343</v>
      </c>
      <c r="D32" s="7" t="s">
        <v>44</v>
      </c>
      <c r="E32" s="8">
        <v>0</v>
      </c>
      <c r="F32" s="8">
        <v>0</v>
      </c>
      <c r="G32" s="8">
        <v>35</v>
      </c>
      <c r="H32" s="14">
        <v>667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307</v>
      </c>
      <c r="F33" s="8">
        <v>3991</v>
      </c>
      <c r="G33" s="8">
        <v>0</v>
      </c>
      <c r="H33" s="14">
        <v>0</v>
      </c>
    </row>
    <row r="34" spans="1:8" ht="12.75">
      <c r="A34" s="7" t="s">
        <v>46</v>
      </c>
      <c r="B34" s="8">
        <v>19</v>
      </c>
      <c r="C34" s="8">
        <v>857</v>
      </c>
      <c r="D34" s="7" t="s">
        <v>47</v>
      </c>
      <c r="E34" s="8">
        <v>0</v>
      </c>
      <c r="F34" s="8">
        <v>179</v>
      </c>
      <c r="G34" s="8">
        <v>0</v>
      </c>
      <c r="H34" s="14">
        <v>235</v>
      </c>
    </row>
    <row r="35" spans="1:7" ht="12.75">
      <c r="A35" s="7" t="s">
        <v>41</v>
      </c>
      <c r="B35" s="8">
        <v>56</v>
      </c>
      <c r="C35" s="8">
        <v>2112</v>
      </c>
      <c r="D35" s="7"/>
      <c r="E35" s="8"/>
      <c r="F35" s="8"/>
      <c r="G35" s="8"/>
    </row>
    <row r="36" spans="1:7" ht="12.75">
      <c r="A36" s="7" t="s">
        <v>42</v>
      </c>
      <c r="B36" s="8">
        <v>685</v>
      </c>
      <c r="C36" s="8">
        <v>25017</v>
      </c>
      <c r="D36" s="7"/>
      <c r="E36" s="7"/>
      <c r="F36" s="7"/>
      <c r="G36" s="7"/>
    </row>
    <row r="37" spans="1:6" ht="12.75">
      <c r="A37" s="7" t="s">
        <v>44</v>
      </c>
      <c r="B37" s="8">
        <v>149</v>
      </c>
      <c r="C37" s="8">
        <v>1961</v>
      </c>
      <c r="E37"/>
      <c r="F37"/>
    </row>
    <row r="38" spans="1:6" ht="12.75">
      <c r="A38" s="7" t="s">
        <v>51</v>
      </c>
      <c r="B38" s="8">
        <v>831</v>
      </c>
      <c r="C38" s="8">
        <v>22356</v>
      </c>
      <c r="E38"/>
      <c r="F38"/>
    </row>
    <row r="39" spans="1:6" ht="12.75">
      <c r="A39" s="7" t="s">
        <v>47</v>
      </c>
      <c r="B39" s="8">
        <v>0</v>
      </c>
      <c r="C39" s="8">
        <v>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v>6336</v>
      </c>
      <c r="C42" s="6">
        <v>224958</v>
      </c>
      <c r="D42" s="5" t="s">
        <v>48</v>
      </c>
      <c r="E42" s="8">
        <v>2310</v>
      </c>
      <c r="F42" s="8">
        <v>38263</v>
      </c>
      <c r="G42" s="8">
        <f>SUM(G5:G35)</f>
        <v>260</v>
      </c>
      <c r="H42" s="8">
        <v>4633</v>
      </c>
    </row>
    <row r="43" spans="1:8" ht="12.75">
      <c r="A43" s="5" t="s">
        <v>88</v>
      </c>
      <c r="B43" s="6">
        <v>7279</v>
      </c>
      <c r="C43" s="6">
        <v>167209</v>
      </c>
      <c r="D43" s="5" t="str">
        <f>A43</f>
        <v>October 1999 Registrations</v>
      </c>
      <c r="E43" s="8">
        <v>2045</v>
      </c>
      <c r="F43" s="8">
        <v>30913</v>
      </c>
      <c r="G43" s="8">
        <v>330</v>
      </c>
      <c r="H43" s="8">
        <v>4795</v>
      </c>
    </row>
    <row r="44" spans="1:8" ht="12.75">
      <c r="A44" s="5" t="s">
        <v>53</v>
      </c>
      <c r="B44" s="6">
        <f>SUM(B42-B43)</f>
        <v>-943</v>
      </c>
      <c r="C44" s="6">
        <f>SUM(C42-C43)</f>
        <v>57749</v>
      </c>
      <c r="D44" s="5" t="str">
        <f>A44</f>
        <v>2000 Increase over 1999</v>
      </c>
      <c r="E44" s="6">
        <f>SUM(E42-E43)</f>
        <v>265</v>
      </c>
      <c r="F44" s="6">
        <f>SUM(F42-F43)</f>
        <v>7350</v>
      </c>
      <c r="G44" s="6">
        <f>SUM(G42-G43)</f>
        <v>-70</v>
      </c>
      <c r="H44" s="6">
        <f>SUM(H42-H43)</f>
        <v>-162</v>
      </c>
    </row>
    <row r="45" spans="1:8" ht="12.75">
      <c r="A45" s="5" t="s">
        <v>49</v>
      </c>
      <c r="B45" s="19">
        <f>SUM(B44/B43)</f>
        <v>-0.1295507624673719</v>
      </c>
      <c r="C45" s="19">
        <f>SUM(C44/C43)</f>
        <v>0.3453701654815231</v>
      </c>
      <c r="D45" s="5" t="s">
        <v>49</v>
      </c>
      <c r="E45" s="19">
        <f>SUM(E44/E43)</f>
        <v>0.1295843520782396</v>
      </c>
      <c r="F45" s="19">
        <f>SUM(F44/F43)</f>
        <v>0.2377640474881118</v>
      </c>
      <c r="G45" s="19">
        <f>SUM(G44/G43)</f>
        <v>-0.21212121212121213</v>
      </c>
      <c r="H45" s="19">
        <f>SUM(H44/H43)</f>
        <v>-0.033785192909280504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8.28125" style="0" customWidth="1"/>
    <col min="2" max="2" width="16.421875" style="0" customWidth="1"/>
    <col min="3" max="3" width="15.00390625" style="0" customWidth="1"/>
    <col min="4" max="4" width="28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10" customFormat="1" ht="24.75">
      <c r="A1" s="22" t="s">
        <v>89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90</v>
      </c>
      <c r="D4" s="5" t="s">
        <v>3</v>
      </c>
      <c r="E4" s="6" t="s">
        <v>4</v>
      </c>
      <c r="F4" s="6" t="s">
        <v>90</v>
      </c>
      <c r="G4" s="6" t="s">
        <v>5</v>
      </c>
      <c r="H4" s="5" t="str">
        <f>C4</f>
        <v>01/01 - 30/11</v>
      </c>
    </row>
    <row r="5" spans="1:8" ht="12.75">
      <c r="A5" s="7" t="s">
        <v>6</v>
      </c>
      <c r="B5" s="8">
        <v>51</v>
      </c>
      <c r="C5" s="8">
        <v>2628</v>
      </c>
      <c r="D5" s="7" t="s">
        <v>7</v>
      </c>
      <c r="E5" s="8">
        <v>6</v>
      </c>
      <c r="F5" s="8">
        <v>121</v>
      </c>
      <c r="G5" s="20">
        <v>0</v>
      </c>
      <c r="H5" s="20">
        <v>0</v>
      </c>
    </row>
    <row r="6" spans="1:8" ht="12.75">
      <c r="A6" s="7" t="s">
        <v>50</v>
      </c>
      <c r="B6" s="8">
        <v>37</v>
      </c>
      <c r="C6" s="8">
        <v>2251</v>
      </c>
      <c r="D6" s="7" t="s">
        <v>9</v>
      </c>
      <c r="E6" s="8">
        <v>176</v>
      </c>
      <c r="F6" s="8">
        <v>3699</v>
      </c>
      <c r="G6" s="20">
        <v>0</v>
      </c>
      <c r="H6" s="20">
        <v>0</v>
      </c>
    </row>
    <row r="7" spans="1:8" ht="12.75">
      <c r="A7" s="7" t="s">
        <v>8</v>
      </c>
      <c r="B7" s="8">
        <v>79</v>
      </c>
      <c r="C7" s="8">
        <v>3994</v>
      </c>
      <c r="D7" s="7" t="s">
        <v>52</v>
      </c>
      <c r="E7" s="8">
        <v>11</v>
      </c>
      <c r="F7" s="8">
        <v>63</v>
      </c>
      <c r="G7" s="14">
        <v>0</v>
      </c>
      <c r="H7" s="14">
        <v>0</v>
      </c>
    </row>
    <row r="8" spans="1:8" ht="12.75">
      <c r="A8" s="7" t="s">
        <v>10</v>
      </c>
      <c r="B8" s="8">
        <v>6</v>
      </c>
      <c r="C8" s="8">
        <v>230</v>
      </c>
      <c r="D8" s="7" t="s">
        <v>11</v>
      </c>
      <c r="E8" s="8">
        <v>0</v>
      </c>
      <c r="F8" s="8">
        <v>0</v>
      </c>
      <c r="G8" s="8">
        <v>30</v>
      </c>
      <c r="H8" s="14">
        <v>479</v>
      </c>
    </row>
    <row r="9" spans="1:8" ht="12.75">
      <c r="A9" s="7" t="s">
        <v>9</v>
      </c>
      <c r="B9" s="8">
        <v>88</v>
      </c>
      <c r="C9" s="8">
        <v>4797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21</v>
      </c>
      <c r="C10" s="8">
        <v>6773</v>
      </c>
      <c r="D10" s="7" t="s">
        <v>13</v>
      </c>
      <c r="E10" s="8">
        <v>0</v>
      </c>
      <c r="F10" s="8">
        <v>0</v>
      </c>
      <c r="G10" s="8">
        <v>8</v>
      </c>
      <c r="H10" s="14">
        <v>71</v>
      </c>
    </row>
    <row r="11" spans="1:8" ht="12.75">
      <c r="A11" s="7" t="s">
        <v>12</v>
      </c>
      <c r="B11" s="8">
        <v>22</v>
      </c>
      <c r="C11" s="8">
        <v>931</v>
      </c>
      <c r="D11" s="7" t="s">
        <v>14</v>
      </c>
      <c r="E11" s="8">
        <v>106</v>
      </c>
      <c r="F11" s="8">
        <v>1994</v>
      </c>
      <c r="G11" s="8">
        <v>0</v>
      </c>
      <c r="H11" s="14">
        <v>0</v>
      </c>
    </row>
    <row r="12" spans="1:8" ht="12.75">
      <c r="A12" s="7" t="s">
        <v>14</v>
      </c>
      <c r="B12" s="8">
        <v>321</v>
      </c>
      <c r="C12" s="8">
        <v>17146</v>
      </c>
      <c r="D12" s="7" t="s">
        <v>15</v>
      </c>
      <c r="E12" s="8">
        <v>341</v>
      </c>
      <c r="F12" s="8">
        <v>6790</v>
      </c>
      <c r="G12" s="8">
        <v>0</v>
      </c>
      <c r="H12" s="14">
        <v>0</v>
      </c>
    </row>
    <row r="13" spans="1:8" ht="12.75">
      <c r="A13" s="7" t="s">
        <v>15</v>
      </c>
      <c r="B13" s="8">
        <v>337</v>
      </c>
      <c r="C13" s="8">
        <v>25224</v>
      </c>
      <c r="D13" s="7" t="s">
        <v>18</v>
      </c>
      <c r="E13" s="8">
        <v>10</v>
      </c>
      <c r="F13" s="8">
        <v>399</v>
      </c>
      <c r="G13" s="8">
        <v>0</v>
      </c>
      <c r="H13" s="14">
        <v>0</v>
      </c>
    </row>
    <row r="14" spans="1:8" ht="12.75">
      <c r="A14" s="7" t="s">
        <v>16</v>
      </c>
      <c r="B14" s="8">
        <v>42</v>
      </c>
      <c r="C14" s="8">
        <v>3314</v>
      </c>
      <c r="D14" s="7" t="s">
        <v>17</v>
      </c>
      <c r="E14" s="8">
        <v>0</v>
      </c>
      <c r="F14" s="8">
        <v>0</v>
      </c>
      <c r="G14" s="8">
        <v>5</v>
      </c>
      <c r="H14" s="14">
        <v>399</v>
      </c>
    </row>
    <row r="15" spans="1:8" ht="12.75">
      <c r="A15" s="7" t="s">
        <v>18</v>
      </c>
      <c r="B15" s="8">
        <v>115</v>
      </c>
      <c r="C15" s="8">
        <v>7422</v>
      </c>
      <c r="D15" s="7" t="s">
        <v>19</v>
      </c>
      <c r="E15" s="8">
        <v>66</v>
      </c>
      <c r="F15" s="8">
        <v>2315</v>
      </c>
      <c r="G15" s="8">
        <v>1</v>
      </c>
      <c r="H15" s="14">
        <v>47</v>
      </c>
    </row>
    <row r="16" spans="1:8" ht="12.75">
      <c r="A16" s="7" t="s">
        <v>19</v>
      </c>
      <c r="B16" s="8">
        <v>0</v>
      </c>
      <c r="C16" s="8">
        <v>132</v>
      </c>
      <c r="D16" s="7" t="s">
        <v>20</v>
      </c>
      <c r="E16" s="8">
        <v>3</v>
      </c>
      <c r="F16" s="8">
        <v>41</v>
      </c>
      <c r="G16" s="8">
        <v>20</v>
      </c>
      <c r="H16" s="14">
        <v>482</v>
      </c>
    </row>
    <row r="17" spans="1:8" ht="12.75">
      <c r="A17" s="7" t="s">
        <v>21</v>
      </c>
      <c r="B17" s="8">
        <v>4</v>
      </c>
      <c r="C17" s="8">
        <v>298</v>
      </c>
      <c r="D17" s="7" t="s">
        <v>22</v>
      </c>
      <c r="E17" s="8">
        <v>37</v>
      </c>
      <c r="F17" s="8">
        <v>125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13</v>
      </c>
      <c r="H18" s="14">
        <v>281</v>
      </c>
    </row>
    <row r="19" spans="1:8" ht="12.75">
      <c r="A19" s="7" t="s">
        <v>25</v>
      </c>
      <c r="B19" s="8">
        <v>12</v>
      </c>
      <c r="C19" s="8">
        <v>569</v>
      </c>
      <c r="D19" s="7" t="s">
        <v>26</v>
      </c>
      <c r="E19" s="8">
        <v>13</v>
      </c>
      <c r="F19" s="8">
        <v>189</v>
      </c>
      <c r="G19" s="8">
        <v>0</v>
      </c>
      <c r="H19" s="14">
        <v>0</v>
      </c>
    </row>
    <row r="20" spans="1:8" ht="12.75">
      <c r="A20" s="7" t="s">
        <v>26</v>
      </c>
      <c r="B20" s="8">
        <v>47</v>
      </c>
      <c r="C20" s="8">
        <v>4603</v>
      </c>
      <c r="D20" s="7" t="s">
        <v>27</v>
      </c>
      <c r="E20" s="8">
        <v>87</v>
      </c>
      <c r="F20" s="8">
        <v>1598</v>
      </c>
      <c r="G20" s="8">
        <v>31</v>
      </c>
      <c r="H20" s="14">
        <v>755</v>
      </c>
    </row>
    <row r="21" spans="1:8" ht="12.75">
      <c r="A21" s="7" t="s">
        <v>28</v>
      </c>
      <c r="B21" s="8">
        <v>45</v>
      </c>
      <c r="C21" s="8">
        <v>4214</v>
      </c>
      <c r="D21" s="7" t="s">
        <v>29</v>
      </c>
      <c r="E21" s="8">
        <v>40</v>
      </c>
      <c r="F21" s="8">
        <v>1100</v>
      </c>
      <c r="G21" s="8">
        <v>14</v>
      </c>
      <c r="H21" s="14">
        <v>430</v>
      </c>
    </row>
    <row r="22" spans="1:8" ht="12.75">
      <c r="A22" s="7" t="s">
        <v>30</v>
      </c>
      <c r="B22" s="8">
        <v>0</v>
      </c>
      <c r="C22" s="8">
        <v>56</v>
      </c>
      <c r="D22" s="7" t="s">
        <v>31</v>
      </c>
      <c r="E22" s="8">
        <v>260</v>
      </c>
      <c r="F22" s="8">
        <v>4244</v>
      </c>
      <c r="G22" s="8">
        <v>0</v>
      </c>
      <c r="H22" s="14">
        <v>0</v>
      </c>
    </row>
    <row r="23" spans="1:8" ht="12.75">
      <c r="A23" s="7" t="s">
        <v>29</v>
      </c>
      <c r="B23" s="8">
        <v>34</v>
      </c>
      <c r="C23" s="8">
        <v>5617</v>
      </c>
      <c r="D23" s="7" t="s">
        <v>32</v>
      </c>
      <c r="E23" s="8">
        <v>39</v>
      </c>
      <c r="F23" s="8">
        <v>704</v>
      </c>
      <c r="G23" s="8">
        <v>0</v>
      </c>
      <c r="H23" s="14">
        <v>0</v>
      </c>
    </row>
    <row r="24" spans="1:8" ht="12.75">
      <c r="A24" s="7" t="s">
        <v>31</v>
      </c>
      <c r="B24" s="8">
        <v>212</v>
      </c>
      <c r="C24" s="8">
        <v>24042</v>
      </c>
      <c r="D24" s="7" t="s">
        <v>33</v>
      </c>
      <c r="E24" s="8">
        <v>120</v>
      </c>
      <c r="F24" s="8">
        <v>2539</v>
      </c>
      <c r="G24" s="8">
        <v>0</v>
      </c>
      <c r="H24" s="14">
        <v>0</v>
      </c>
    </row>
    <row r="25" spans="1:8" ht="12.75">
      <c r="A25" s="7" t="s">
        <v>32</v>
      </c>
      <c r="B25" s="8">
        <v>575</v>
      </c>
      <c r="C25" s="8">
        <v>21620</v>
      </c>
      <c r="D25" s="7" t="s">
        <v>34</v>
      </c>
      <c r="E25" s="8">
        <v>163</v>
      </c>
      <c r="F25" s="8">
        <v>2434</v>
      </c>
      <c r="G25" s="8">
        <v>1</v>
      </c>
      <c r="H25" s="14">
        <v>107</v>
      </c>
    </row>
    <row r="26" spans="1:8" ht="12.75">
      <c r="A26" s="7" t="s">
        <v>33</v>
      </c>
      <c r="B26" s="14">
        <v>165</v>
      </c>
      <c r="C26" s="14">
        <v>9869</v>
      </c>
      <c r="D26" s="7" t="s">
        <v>35</v>
      </c>
      <c r="E26" s="8">
        <v>17</v>
      </c>
      <c r="F26" s="8">
        <v>473</v>
      </c>
      <c r="G26" s="8">
        <v>0</v>
      </c>
      <c r="H26" s="14">
        <v>0</v>
      </c>
    </row>
    <row r="27" spans="1:8" ht="12.75">
      <c r="A27" t="s">
        <v>36</v>
      </c>
      <c r="B27" s="8">
        <v>0</v>
      </c>
      <c r="C27" s="8">
        <v>40</v>
      </c>
      <c r="D27" s="7" t="s">
        <v>37</v>
      </c>
      <c r="E27" s="8">
        <v>0</v>
      </c>
      <c r="F27" s="8">
        <v>0</v>
      </c>
      <c r="G27" s="8">
        <v>22</v>
      </c>
      <c r="H27" s="14">
        <v>803</v>
      </c>
    </row>
    <row r="28" spans="1:8" ht="12.75">
      <c r="A28" s="7" t="s">
        <v>34</v>
      </c>
      <c r="B28" s="8">
        <v>140</v>
      </c>
      <c r="C28" s="8">
        <v>14148</v>
      </c>
      <c r="D28" s="7" t="s">
        <v>38</v>
      </c>
      <c r="E28" s="8">
        <v>67</v>
      </c>
      <c r="F28" s="8">
        <v>1859</v>
      </c>
      <c r="G28" s="8">
        <v>0</v>
      </c>
      <c r="H28" s="14">
        <v>0</v>
      </c>
    </row>
    <row r="29" spans="1:8" ht="12.75">
      <c r="A29" s="7" t="s">
        <v>35</v>
      </c>
      <c r="B29" s="8">
        <v>53</v>
      </c>
      <c r="C29" s="8">
        <v>4520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24</v>
      </c>
      <c r="C30" s="8">
        <v>971</v>
      </c>
      <c r="D30" s="7" t="s">
        <v>41</v>
      </c>
      <c r="E30" s="8">
        <v>1</v>
      </c>
      <c r="F30" s="8">
        <v>124</v>
      </c>
      <c r="G30" s="8">
        <v>0</v>
      </c>
      <c r="H30" s="14">
        <v>0</v>
      </c>
    </row>
    <row r="31" spans="1:8" ht="12.75">
      <c r="A31" s="7" t="s">
        <v>38</v>
      </c>
      <c r="B31" s="8">
        <v>84</v>
      </c>
      <c r="C31" s="8">
        <v>6217</v>
      </c>
      <c r="D31" s="7" t="s">
        <v>42</v>
      </c>
      <c r="E31" s="8">
        <v>131</v>
      </c>
      <c r="F31" s="8">
        <v>4839</v>
      </c>
      <c r="G31" s="8">
        <v>0</v>
      </c>
      <c r="H31" s="14">
        <v>0</v>
      </c>
    </row>
    <row r="32" spans="1:8" ht="12.75">
      <c r="A32" s="7" t="s">
        <v>43</v>
      </c>
      <c r="B32" s="8">
        <v>118</v>
      </c>
      <c r="C32" s="8">
        <v>4472</v>
      </c>
      <c r="D32" s="7" t="s">
        <v>44</v>
      </c>
      <c r="E32" s="8">
        <v>0</v>
      </c>
      <c r="F32" s="8">
        <v>0</v>
      </c>
      <c r="G32" s="8">
        <v>29</v>
      </c>
      <c r="H32" s="14">
        <v>750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226</v>
      </c>
      <c r="F33" s="8">
        <v>4535</v>
      </c>
      <c r="G33" s="8">
        <v>0</v>
      </c>
      <c r="H33" s="14">
        <v>0</v>
      </c>
    </row>
    <row r="34" spans="1:8" ht="12.75">
      <c r="A34" s="7" t="s">
        <v>46</v>
      </c>
      <c r="B34" s="8">
        <v>15</v>
      </c>
      <c r="C34" s="8">
        <v>876</v>
      </c>
      <c r="D34" s="7" t="s">
        <v>47</v>
      </c>
      <c r="E34" s="8">
        <v>0</v>
      </c>
      <c r="F34" s="8">
        <v>95</v>
      </c>
      <c r="G34" s="8">
        <v>0</v>
      </c>
      <c r="H34" s="14">
        <v>241</v>
      </c>
    </row>
    <row r="35" spans="1:7" ht="12.75">
      <c r="A35" s="7" t="s">
        <v>41</v>
      </c>
      <c r="B35" s="8">
        <v>32</v>
      </c>
      <c r="C35" s="8">
        <v>2148</v>
      </c>
      <c r="D35" s="7"/>
      <c r="E35" s="8"/>
      <c r="F35" s="8"/>
      <c r="G35" s="8"/>
    </row>
    <row r="36" spans="1:7" ht="12.75">
      <c r="A36" s="7" t="s">
        <v>42</v>
      </c>
      <c r="B36" s="8">
        <v>371</v>
      </c>
      <c r="C36" s="8">
        <v>25576</v>
      </c>
      <c r="D36" s="7"/>
      <c r="E36" s="7"/>
      <c r="F36" s="7"/>
      <c r="G36" s="7"/>
    </row>
    <row r="37" spans="1:6" ht="12.75">
      <c r="A37" s="7" t="s">
        <v>44</v>
      </c>
      <c r="B37" s="8">
        <v>42</v>
      </c>
      <c r="C37" s="8">
        <v>2006</v>
      </c>
      <c r="E37"/>
      <c r="F37"/>
    </row>
    <row r="38" spans="1:6" ht="12.75">
      <c r="A38" s="7" t="s">
        <v>51</v>
      </c>
      <c r="B38" s="8">
        <v>338</v>
      </c>
      <c r="C38" s="8">
        <v>22694</v>
      </c>
      <c r="E38"/>
      <c r="F38"/>
    </row>
    <row r="39" spans="1:6" ht="12.75">
      <c r="A39" s="7" t="s">
        <v>47</v>
      </c>
      <c r="B39" s="8">
        <v>0</v>
      </c>
      <c r="C39" s="8">
        <v>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v>3430</v>
      </c>
      <c r="C42" s="6">
        <v>229719</v>
      </c>
      <c r="D42" s="5" t="s">
        <v>48</v>
      </c>
      <c r="E42" s="8">
        <v>1920</v>
      </c>
      <c r="F42" s="8">
        <v>40385</v>
      </c>
      <c r="G42" s="8">
        <f>SUM(G5:G35)</f>
        <v>174</v>
      </c>
      <c r="H42" s="8">
        <v>4853</v>
      </c>
    </row>
    <row r="43" spans="1:8" ht="12.75">
      <c r="A43" s="5" t="s">
        <v>91</v>
      </c>
      <c r="B43" s="6">
        <v>4936</v>
      </c>
      <c r="C43" s="6">
        <v>172192</v>
      </c>
      <c r="D43" s="5" t="str">
        <f>A43</f>
        <v>November 1999 Registrations</v>
      </c>
      <c r="E43" s="8">
        <v>1886</v>
      </c>
      <c r="F43" s="8">
        <v>32792</v>
      </c>
      <c r="G43" s="8">
        <v>228</v>
      </c>
      <c r="H43" s="8">
        <v>5022</v>
      </c>
    </row>
    <row r="44" spans="1:8" ht="12.75">
      <c r="A44" s="5" t="s">
        <v>53</v>
      </c>
      <c r="B44" s="6">
        <f>SUM(B42-B43)</f>
        <v>-1506</v>
      </c>
      <c r="C44" s="6">
        <f>SUM(C42-C43)</f>
        <v>57527</v>
      </c>
      <c r="D44" s="5" t="str">
        <f>A44</f>
        <v>2000 Increase over 1999</v>
      </c>
      <c r="E44" s="6">
        <f>SUM(E42-E43)</f>
        <v>34</v>
      </c>
      <c r="F44" s="6">
        <f>SUM(F42-F43)</f>
        <v>7593</v>
      </c>
      <c r="G44" s="6">
        <f>SUM(G42-G43)</f>
        <v>-54</v>
      </c>
      <c r="H44" s="6">
        <f>SUM(H42-H43)</f>
        <v>-169</v>
      </c>
    </row>
    <row r="45" spans="1:8" ht="12.75">
      <c r="A45" s="5" t="s">
        <v>49</v>
      </c>
      <c r="B45" s="19">
        <f>SUM(B44/B43)</f>
        <v>-0.30510534846029175</v>
      </c>
      <c r="C45" s="19">
        <f>SUM(C44/C43)</f>
        <v>0.3340863687047017</v>
      </c>
      <c r="D45" s="5" t="s">
        <v>49</v>
      </c>
      <c r="E45" s="19">
        <f>SUM(E44/E43)</f>
        <v>0.018027571580063628</v>
      </c>
      <c r="F45" s="19">
        <f>SUM(F44/F43)</f>
        <v>0.23155037814101</v>
      </c>
      <c r="G45" s="19">
        <f>SUM(G44/G43)</f>
        <v>-0.23684210526315788</v>
      </c>
      <c r="H45" s="19">
        <f>SUM(H44/H43)</f>
        <v>-0.03365193150139387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28.28125" style="0" customWidth="1"/>
    <col min="2" max="2" width="16.421875" style="0" customWidth="1"/>
    <col min="3" max="4" width="15.00390625" style="0" customWidth="1"/>
    <col min="5" max="5" width="28.421875" style="0" customWidth="1"/>
    <col min="6" max="7" width="11.7109375" style="4" customWidth="1"/>
    <col min="8" max="8" width="11.140625" style="0" customWidth="1"/>
    <col min="9" max="9" width="12.28125" style="0" customWidth="1"/>
    <col min="10" max="10" width="11.28125" style="0" hidden="1" customWidth="1"/>
    <col min="11" max="11" width="9.140625" style="0" hidden="1" customWidth="1"/>
    <col min="12" max="16384" width="8.8515625" style="0" customWidth="1"/>
  </cols>
  <sheetData>
    <row r="1" s="10" customFormat="1" ht="26.25">
      <c r="A1" s="22" t="s">
        <v>59</v>
      </c>
    </row>
    <row r="2" s="13" customFormat="1" ht="12.75">
      <c r="A2" s="16" t="s">
        <v>0</v>
      </c>
    </row>
    <row r="3" spans="1:9" s="12" customFormat="1" ht="12.75">
      <c r="A3" s="15"/>
      <c r="B3" s="21" t="s">
        <v>1</v>
      </c>
      <c r="C3" s="21"/>
      <c r="D3" s="21"/>
      <c r="E3" s="11"/>
      <c r="F3" s="26" t="s">
        <v>2</v>
      </c>
      <c r="G3" s="26"/>
      <c r="H3" s="26"/>
      <c r="I3" s="26"/>
    </row>
    <row r="4" spans="1:9" s="1" customFormat="1" ht="15.75">
      <c r="A4" s="5" t="s">
        <v>3</v>
      </c>
      <c r="B4" s="6" t="s">
        <v>54</v>
      </c>
      <c r="C4" s="6" t="s">
        <v>60</v>
      </c>
      <c r="D4" s="24" t="s">
        <v>63</v>
      </c>
      <c r="E4" s="5" t="s">
        <v>3</v>
      </c>
      <c r="F4" s="6" t="s">
        <v>4</v>
      </c>
      <c r="G4" s="6" t="s">
        <v>60</v>
      </c>
      <c r="H4" s="6" t="s">
        <v>5</v>
      </c>
      <c r="I4" s="5" t="str">
        <f>C4</f>
        <v>01/01 - 31/12</v>
      </c>
    </row>
    <row r="5" spans="1:9" ht="12.75">
      <c r="A5" s="7" t="s">
        <v>6</v>
      </c>
      <c r="B5" s="8">
        <v>14</v>
      </c>
      <c r="C5" s="8">
        <v>2645</v>
      </c>
      <c r="D5" s="23">
        <f>SUM(C5/C41)</f>
        <v>0.011459940035701287</v>
      </c>
      <c r="E5" s="7" t="s">
        <v>7</v>
      </c>
      <c r="F5" s="8">
        <v>0</v>
      </c>
      <c r="G5" s="8">
        <v>121</v>
      </c>
      <c r="H5" s="20">
        <v>0</v>
      </c>
      <c r="I5" s="20">
        <v>0</v>
      </c>
    </row>
    <row r="6" spans="1:9" ht="12.75">
      <c r="A6" s="7" t="s">
        <v>50</v>
      </c>
      <c r="B6" s="8">
        <v>9</v>
      </c>
      <c r="C6" s="8">
        <v>2260</v>
      </c>
      <c r="D6" s="23">
        <f>SUM(C6/C41)</f>
        <v>0.009791858026723974</v>
      </c>
      <c r="E6" s="7" t="s">
        <v>9</v>
      </c>
      <c r="F6" s="8">
        <v>22</v>
      </c>
      <c r="G6" s="8">
        <v>3725</v>
      </c>
      <c r="H6" s="20">
        <v>0</v>
      </c>
      <c r="I6" s="20">
        <v>0</v>
      </c>
    </row>
    <row r="7" spans="1:9" ht="12.75">
      <c r="A7" s="7" t="s">
        <v>8</v>
      </c>
      <c r="B7" s="8">
        <v>11</v>
      </c>
      <c r="C7" s="8">
        <v>4005</v>
      </c>
      <c r="D7" s="23">
        <f>SUM(C7/C41)</f>
        <v>0.017352385573906864</v>
      </c>
      <c r="E7" s="7" t="s">
        <v>52</v>
      </c>
      <c r="F7" s="8">
        <v>0</v>
      </c>
      <c r="G7" s="8">
        <v>63</v>
      </c>
      <c r="H7" s="14">
        <v>0</v>
      </c>
      <c r="I7" s="14">
        <v>6</v>
      </c>
    </row>
    <row r="8" spans="1:9" ht="12.75">
      <c r="A8" s="7" t="s">
        <v>10</v>
      </c>
      <c r="B8" s="8">
        <v>1</v>
      </c>
      <c r="C8" s="8">
        <v>231</v>
      </c>
      <c r="D8" s="23">
        <f>SUM(C8/C41)</f>
        <v>0.0010008492053863885</v>
      </c>
      <c r="E8" s="7" t="s">
        <v>11</v>
      </c>
      <c r="F8" s="8">
        <v>0</v>
      </c>
      <c r="G8" s="8">
        <v>0</v>
      </c>
      <c r="H8" s="8">
        <v>8</v>
      </c>
      <c r="I8" s="14">
        <v>487</v>
      </c>
    </row>
    <row r="9" spans="1:9" ht="12.75">
      <c r="A9" s="7" t="s">
        <v>9</v>
      </c>
      <c r="B9" s="8">
        <v>10</v>
      </c>
      <c r="C9" s="8">
        <v>4809</v>
      </c>
      <c r="D9" s="23">
        <f>SUM(C9/C41)</f>
        <v>0.02083586073031663</v>
      </c>
      <c r="E9" s="7" t="s">
        <v>12</v>
      </c>
      <c r="F9" s="8">
        <v>0</v>
      </c>
      <c r="G9" s="8">
        <v>0</v>
      </c>
      <c r="H9" s="8">
        <v>0</v>
      </c>
      <c r="I9" s="14">
        <v>0</v>
      </c>
    </row>
    <row r="10" spans="1:9" ht="12.75">
      <c r="A10" s="7" t="s">
        <v>52</v>
      </c>
      <c r="B10" s="8">
        <v>5</v>
      </c>
      <c r="C10" s="8">
        <v>6781</v>
      </c>
      <c r="D10" s="23">
        <f>SUM(C10/C41)</f>
        <v>0.029379906760714718</v>
      </c>
      <c r="E10" s="7" t="s">
        <v>13</v>
      </c>
      <c r="F10" s="8">
        <v>0</v>
      </c>
      <c r="G10" s="8">
        <v>0</v>
      </c>
      <c r="H10" s="8">
        <v>0</v>
      </c>
      <c r="I10" s="14">
        <v>71</v>
      </c>
    </row>
    <row r="11" spans="1:9" ht="12.75">
      <c r="A11" s="7" t="s">
        <v>12</v>
      </c>
      <c r="B11" s="8">
        <v>2</v>
      </c>
      <c r="C11" s="8">
        <v>933</v>
      </c>
      <c r="D11" s="23">
        <f>SUM(C11/C41)</f>
        <v>0.0040423909464307375</v>
      </c>
      <c r="E11" s="7" t="s">
        <v>14</v>
      </c>
      <c r="F11" s="8">
        <v>37</v>
      </c>
      <c r="G11" s="8">
        <v>2044</v>
      </c>
      <c r="H11" s="8">
        <v>0</v>
      </c>
      <c r="I11" s="14">
        <v>0</v>
      </c>
    </row>
    <row r="12" spans="1:9" ht="12.75">
      <c r="A12" s="7" t="s">
        <v>14</v>
      </c>
      <c r="B12" s="8">
        <v>81</v>
      </c>
      <c r="C12" s="8">
        <v>17259</v>
      </c>
      <c r="D12" s="23">
        <f>SUM(C12/C41)</f>
        <v>0.07477773348815445</v>
      </c>
      <c r="E12" s="7" t="s">
        <v>15</v>
      </c>
      <c r="F12" s="8">
        <v>147</v>
      </c>
      <c r="G12" s="8">
        <v>6970</v>
      </c>
      <c r="H12" s="8">
        <v>0</v>
      </c>
      <c r="I12" s="14">
        <v>0</v>
      </c>
    </row>
    <row r="13" spans="1:9" ht="12.75">
      <c r="A13" s="7" t="s">
        <v>15</v>
      </c>
      <c r="B13" s="8">
        <v>67</v>
      </c>
      <c r="C13" s="8">
        <v>25296</v>
      </c>
      <c r="D13" s="23">
        <f>SUM(C13/C41)</f>
        <v>0.10959948701062373</v>
      </c>
      <c r="E13" s="7" t="s">
        <v>18</v>
      </c>
      <c r="F13" s="8">
        <v>4</v>
      </c>
      <c r="G13" s="8">
        <v>403</v>
      </c>
      <c r="H13" s="8">
        <v>0</v>
      </c>
      <c r="I13" s="14">
        <v>0</v>
      </c>
    </row>
    <row r="14" spans="1:9" ht="12.75">
      <c r="A14" s="7" t="s">
        <v>16</v>
      </c>
      <c r="B14" s="8">
        <v>4</v>
      </c>
      <c r="C14" s="8">
        <v>3318</v>
      </c>
      <c r="D14" s="23">
        <f>SUM(C14/C41)</f>
        <v>0.014375834041004489</v>
      </c>
      <c r="E14" s="7" t="s">
        <v>17</v>
      </c>
      <c r="F14" s="8">
        <v>0</v>
      </c>
      <c r="G14" s="8">
        <v>0</v>
      </c>
      <c r="H14" s="8">
        <v>0</v>
      </c>
      <c r="I14" s="14">
        <v>399</v>
      </c>
    </row>
    <row r="15" spans="1:9" ht="12.75">
      <c r="A15" s="7" t="s">
        <v>18</v>
      </c>
      <c r="B15" s="8">
        <v>12</v>
      </c>
      <c r="C15" s="8">
        <v>7435</v>
      </c>
      <c r="D15" s="23">
        <f>SUM(C15/C41)</f>
        <v>0.03221347983570475</v>
      </c>
      <c r="E15" s="7" t="s">
        <v>19</v>
      </c>
      <c r="F15" s="8">
        <v>8</v>
      </c>
      <c r="G15" s="8">
        <v>2323</v>
      </c>
      <c r="H15" s="8">
        <v>0</v>
      </c>
      <c r="I15" s="14">
        <v>47</v>
      </c>
    </row>
    <row r="16" spans="1:9" ht="12.75">
      <c r="A16" s="7" t="s">
        <v>19</v>
      </c>
      <c r="B16" s="8">
        <v>1</v>
      </c>
      <c r="C16" s="8">
        <v>133</v>
      </c>
      <c r="D16" s="23">
        <f>SUM(C16/C41)</f>
        <v>0.000576246512192163</v>
      </c>
      <c r="E16" s="7" t="s">
        <v>20</v>
      </c>
      <c r="F16" s="8">
        <v>0</v>
      </c>
      <c r="G16" s="8">
        <v>41</v>
      </c>
      <c r="H16" s="8">
        <v>4</v>
      </c>
      <c r="I16" s="14">
        <v>486</v>
      </c>
    </row>
    <row r="17" spans="1:9" ht="12.75">
      <c r="A17" s="7" t="s">
        <v>21</v>
      </c>
      <c r="B17" s="8">
        <v>0</v>
      </c>
      <c r="C17" s="8">
        <v>298</v>
      </c>
      <c r="D17" s="23">
        <f>SUM(C17/C41)</f>
        <v>0.001291138801753869</v>
      </c>
      <c r="E17" s="7" t="s">
        <v>22</v>
      </c>
      <c r="F17" s="8">
        <v>5</v>
      </c>
      <c r="G17" s="8">
        <v>137</v>
      </c>
      <c r="H17" s="8">
        <v>0</v>
      </c>
      <c r="I17" s="14">
        <v>0</v>
      </c>
    </row>
    <row r="18" spans="1:9" ht="12.75">
      <c r="A18" s="7" t="s">
        <v>23</v>
      </c>
      <c r="B18" s="8">
        <v>0</v>
      </c>
      <c r="C18" s="8">
        <v>2</v>
      </c>
      <c r="D18" s="23">
        <f>SUM(C18/C41)</f>
        <v>8.665361085596437E-06</v>
      </c>
      <c r="E18" s="7" t="s">
        <v>24</v>
      </c>
      <c r="F18" s="8">
        <v>0</v>
      </c>
      <c r="G18" s="8">
        <v>0</v>
      </c>
      <c r="H18" s="8">
        <v>3</v>
      </c>
      <c r="I18" s="14">
        <v>284</v>
      </c>
    </row>
    <row r="19" spans="1:9" ht="12.75">
      <c r="A19" s="7" t="s">
        <v>25</v>
      </c>
      <c r="B19" s="8">
        <v>0</v>
      </c>
      <c r="C19" s="8">
        <v>569</v>
      </c>
      <c r="D19" s="23">
        <f>SUM(C19/C41)</f>
        <v>0.002465295228852186</v>
      </c>
      <c r="E19" s="7" t="s">
        <v>26</v>
      </c>
      <c r="F19" s="8">
        <v>2</v>
      </c>
      <c r="G19" s="8">
        <v>192</v>
      </c>
      <c r="H19" s="8">
        <v>0</v>
      </c>
      <c r="I19" s="14">
        <v>0</v>
      </c>
    </row>
    <row r="20" spans="1:9" ht="12.75">
      <c r="A20" s="7" t="s">
        <v>26</v>
      </c>
      <c r="B20" s="8">
        <v>10</v>
      </c>
      <c r="C20" s="8">
        <v>4614</v>
      </c>
      <c r="D20" s="23">
        <f>SUM(C20/C41)</f>
        <v>0.01999098802447098</v>
      </c>
      <c r="E20" s="7" t="s">
        <v>27</v>
      </c>
      <c r="F20" s="8">
        <v>46</v>
      </c>
      <c r="G20" s="8">
        <v>1648</v>
      </c>
      <c r="H20" s="8">
        <v>9</v>
      </c>
      <c r="I20" s="14">
        <v>765</v>
      </c>
    </row>
    <row r="21" spans="1:9" ht="12.75">
      <c r="A21" s="7" t="s">
        <v>28</v>
      </c>
      <c r="B21" s="8">
        <v>3</v>
      </c>
      <c r="C21" s="8">
        <v>4218</v>
      </c>
      <c r="D21" s="23">
        <f>SUM(C21/C41)</f>
        <v>0.018275246529522886</v>
      </c>
      <c r="E21" s="7" t="s">
        <v>29</v>
      </c>
      <c r="F21" s="8">
        <v>7</v>
      </c>
      <c r="G21" s="8">
        <v>1107</v>
      </c>
      <c r="H21" s="8">
        <v>9</v>
      </c>
      <c r="I21" s="14">
        <v>439</v>
      </c>
    </row>
    <row r="22" spans="1:9" ht="12.75">
      <c r="A22" s="7" t="s">
        <v>30</v>
      </c>
      <c r="B22" s="8">
        <v>0</v>
      </c>
      <c r="C22" s="8">
        <v>56</v>
      </c>
      <c r="D22" s="23">
        <f>SUM(C22/C41)</f>
        <v>0.00024263011039670022</v>
      </c>
      <c r="E22" s="7" t="s">
        <v>31</v>
      </c>
      <c r="F22" s="8">
        <v>84</v>
      </c>
      <c r="G22" s="8">
        <v>4344</v>
      </c>
      <c r="H22" s="8">
        <v>0</v>
      </c>
      <c r="I22" s="14">
        <v>0</v>
      </c>
    </row>
    <row r="23" spans="1:9" ht="12.75">
      <c r="A23" s="7" t="s">
        <v>29</v>
      </c>
      <c r="B23" s="8">
        <v>10</v>
      </c>
      <c r="C23" s="8">
        <v>5627</v>
      </c>
      <c r="D23" s="23">
        <f>SUM(C23/C41)</f>
        <v>0.024379993414325576</v>
      </c>
      <c r="E23" s="7" t="s">
        <v>32</v>
      </c>
      <c r="F23" s="8">
        <v>13</v>
      </c>
      <c r="G23" s="8">
        <v>717</v>
      </c>
      <c r="H23" s="8">
        <v>0</v>
      </c>
      <c r="I23" s="14">
        <v>0</v>
      </c>
    </row>
    <row r="24" spans="1:9" ht="12.75">
      <c r="A24" s="7" t="s">
        <v>31</v>
      </c>
      <c r="B24" s="8">
        <v>144</v>
      </c>
      <c r="C24" s="8">
        <v>24190</v>
      </c>
      <c r="D24" s="23">
        <f>SUM(C24/C41)</f>
        <v>0.1048075423302889</v>
      </c>
      <c r="E24" s="7" t="s">
        <v>33</v>
      </c>
      <c r="F24" s="8">
        <v>25</v>
      </c>
      <c r="G24" s="8">
        <v>2567</v>
      </c>
      <c r="H24" s="8">
        <v>0</v>
      </c>
      <c r="I24" s="14">
        <v>0</v>
      </c>
    </row>
    <row r="25" spans="1:9" ht="12.75">
      <c r="A25" s="7" t="s">
        <v>32</v>
      </c>
      <c r="B25" s="8">
        <v>143</v>
      </c>
      <c r="C25" s="8">
        <v>21775</v>
      </c>
      <c r="D25" s="23">
        <f>SUM(C25/C41)</f>
        <v>0.09434411881943121</v>
      </c>
      <c r="E25" s="7" t="s">
        <v>34</v>
      </c>
      <c r="F25" s="8">
        <v>57</v>
      </c>
      <c r="G25" s="8">
        <v>2493</v>
      </c>
      <c r="H25" s="8">
        <v>3</v>
      </c>
      <c r="I25" s="14">
        <v>110</v>
      </c>
    </row>
    <row r="26" spans="1:9" ht="12.75">
      <c r="A26" s="7" t="s">
        <v>33</v>
      </c>
      <c r="B26" s="14">
        <v>20</v>
      </c>
      <c r="C26" s="14">
        <v>9892</v>
      </c>
      <c r="D26" s="23">
        <f>SUM(C26/C41)</f>
        <v>0.042858875929359976</v>
      </c>
      <c r="E26" s="7" t="s">
        <v>35</v>
      </c>
      <c r="F26" s="8">
        <v>2</v>
      </c>
      <c r="G26" s="8">
        <v>475</v>
      </c>
      <c r="H26" s="8">
        <v>0</v>
      </c>
      <c r="I26" s="14">
        <v>0</v>
      </c>
    </row>
    <row r="27" spans="1:9" ht="12.75">
      <c r="A27" t="s">
        <v>36</v>
      </c>
      <c r="B27" s="8">
        <v>0</v>
      </c>
      <c r="C27" s="8">
        <v>40</v>
      </c>
      <c r="D27" s="23">
        <f>SUM(C27/C41)</f>
        <v>0.00017330722171192872</v>
      </c>
      <c r="E27" s="7" t="s">
        <v>37</v>
      </c>
      <c r="F27" s="8">
        <v>0</v>
      </c>
      <c r="G27" s="8">
        <v>0</v>
      </c>
      <c r="H27" s="8">
        <v>5</v>
      </c>
      <c r="I27" s="14">
        <v>808</v>
      </c>
    </row>
    <row r="28" spans="1:9" ht="12.75">
      <c r="A28" s="7" t="s">
        <v>34</v>
      </c>
      <c r="B28" s="8">
        <v>45</v>
      </c>
      <c r="C28" s="8">
        <v>14194</v>
      </c>
      <c r="D28" s="23">
        <f>SUM(C28/C41)</f>
        <v>0.06149806762447791</v>
      </c>
      <c r="E28" s="7" t="s">
        <v>38</v>
      </c>
      <c r="F28" s="8">
        <v>21</v>
      </c>
      <c r="G28" s="8">
        <v>1881</v>
      </c>
      <c r="H28" s="8">
        <v>0</v>
      </c>
      <c r="I28" s="14">
        <v>0</v>
      </c>
    </row>
    <row r="29" spans="1:9" ht="12.75">
      <c r="A29" s="7" t="s">
        <v>35</v>
      </c>
      <c r="B29" s="8">
        <v>12</v>
      </c>
      <c r="C29" s="8">
        <v>4539</v>
      </c>
      <c r="D29" s="23">
        <f>SUM(C29/C41)</f>
        <v>0.019666036983761112</v>
      </c>
      <c r="E29" s="7" t="s">
        <v>39</v>
      </c>
      <c r="F29" s="8">
        <v>0</v>
      </c>
      <c r="G29" s="8">
        <v>0</v>
      </c>
      <c r="H29" s="8">
        <v>0</v>
      </c>
      <c r="I29" s="14">
        <v>0</v>
      </c>
    </row>
    <row r="30" spans="1:9" ht="12.75">
      <c r="A30" s="7" t="s">
        <v>40</v>
      </c>
      <c r="B30" s="8">
        <v>3</v>
      </c>
      <c r="C30" s="8">
        <v>974</v>
      </c>
      <c r="D30" s="23">
        <f>SUM(C30/C41)</f>
        <v>0.004220030848685464</v>
      </c>
      <c r="E30" s="7" t="s">
        <v>41</v>
      </c>
      <c r="F30" s="8">
        <v>0</v>
      </c>
      <c r="G30" s="8">
        <v>124</v>
      </c>
      <c r="H30" s="8">
        <v>0</v>
      </c>
      <c r="I30" s="14">
        <v>0</v>
      </c>
    </row>
    <row r="31" spans="1:9" ht="12.75">
      <c r="A31" s="7" t="s">
        <v>38</v>
      </c>
      <c r="B31" s="8">
        <v>19</v>
      </c>
      <c r="C31" s="8">
        <v>6240</v>
      </c>
      <c r="D31" s="23">
        <f>SUM(C31/C41)</f>
        <v>0.027035926587060884</v>
      </c>
      <c r="E31" s="7" t="s">
        <v>42</v>
      </c>
      <c r="F31" s="8">
        <v>31</v>
      </c>
      <c r="G31" s="8">
        <v>4870</v>
      </c>
      <c r="H31" s="8">
        <v>0</v>
      </c>
      <c r="I31" s="14">
        <v>0</v>
      </c>
    </row>
    <row r="32" spans="1:9" ht="12.75">
      <c r="A32" s="7" t="s">
        <v>43</v>
      </c>
      <c r="B32" s="8">
        <v>29</v>
      </c>
      <c r="C32" s="8">
        <v>4503</v>
      </c>
      <c r="D32" s="23">
        <f>SUM(C32/C41)</f>
        <v>0.01951006048422038</v>
      </c>
      <c r="E32" s="7" t="s">
        <v>44</v>
      </c>
      <c r="F32" s="8">
        <v>0</v>
      </c>
      <c r="G32" s="8">
        <v>0</v>
      </c>
      <c r="H32" s="8">
        <v>7</v>
      </c>
      <c r="I32" s="14">
        <v>757</v>
      </c>
    </row>
    <row r="33" spans="1:9" ht="12.75">
      <c r="A33" s="7" t="s">
        <v>39</v>
      </c>
      <c r="B33" s="8">
        <v>0</v>
      </c>
      <c r="C33" s="8">
        <v>0</v>
      </c>
      <c r="D33" s="23">
        <f>SUM(C33/C41)</f>
        <v>0</v>
      </c>
      <c r="E33" s="7" t="s">
        <v>45</v>
      </c>
      <c r="F33" s="8">
        <v>66</v>
      </c>
      <c r="G33" s="8">
        <v>4605</v>
      </c>
      <c r="H33" s="8">
        <v>0</v>
      </c>
      <c r="I33" s="14">
        <v>0</v>
      </c>
    </row>
    <row r="34" spans="1:9" ht="12.75">
      <c r="A34" s="7" t="s">
        <v>46</v>
      </c>
      <c r="B34" s="8">
        <v>1</v>
      </c>
      <c r="C34" s="8">
        <v>877</v>
      </c>
      <c r="D34" s="23">
        <f>SUM(C34/C41)</f>
        <v>0.0037997608360340377</v>
      </c>
      <c r="E34" s="7" t="s">
        <v>47</v>
      </c>
      <c r="F34" s="8">
        <v>0</v>
      </c>
      <c r="G34" s="8">
        <v>105</v>
      </c>
      <c r="H34" s="8">
        <v>0</v>
      </c>
      <c r="I34" s="14">
        <v>0</v>
      </c>
    </row>
    <row r="35" spans="1:8" ht="12.75">
      <c r="A35" s="7" t="s">
        <v>41</v>
      </c>
      <c r="B35" s="8">
        <v>6</v>
      </c>
      <c r="C35" s="8">
        <v>2156</v>
      </c>
      <c r="D35" s="23">
        <f>SUM(C35/C41)</f>
        <v>0.00934125925027296</v>
      </c>
      <c r="E35" s="7"/>
      <c r="F35" s="8"/>
      <c r="G35" s="8"/>
      <c r="H35" s="8"/>
    </row>
    <row r="36" spans="1:8" ht="12.75">
      <c r="A36" s="7" t="s">
        <v>42</v>
      </c>
      <c r="B36" s="8">
        <v>253</v>
      </c>
      <c r="C36" s="8">
        <v>25844</v>
      </c>
      <c r="D36" s="23">
        <f>SUM(C36/C41)</f>
        <v>0.11197379594807716</v>
      </c>
      <c r="E36" s="7"/>
      <c r="F36" s="7"/>
      <c r="G36" s="7"/>
      <c r="H36" s="7"/>
    </row>
    <row r="37" spans="1:7" ht="12.75">
      <c r="A37" s="7" t="s">
        <v>44</v>
      </c>
      <c r="B37" s="8">
        <v>6</v>
      </c>
      <c r="C37" s="8">
        <v>2012</v>
      </c>
      <c r="D37" s="23">
        <f>SUM(C37/C41)</f>
        <v>0.008717353252110016</v>
      </c>
      <c r="F37"/>
      <c r="G37"/>
    </row>
    <row r="38" spans="1:7" ht="12.75">
      <c r="A38" s="7" t="s">
        <v>51</v>
      </c>
      <c r="B38" s="8">
        <v>67</v>
      </c>
      <c r="C38" s="8">
        <v>22761</v>
      </c>
      <c r="D38" s="23">
        <f>SUM(C38/C41)</f>
        <v>0.09861614183463024</v>
      </c>
      <c r="F38"/>
      <c r="G38"/>
    </row>
    <row r="39" spans="1:7" ht="12.75">
      <c r="A39" s="7" t="s">
        <v>47</v>
      </c>
      <c r="B39" s="8">
        <v>0</v>
      </c>
      <c r="C39" s="8">
        <v>0</v>
      </c>
      <c r="D39" s="23">
        <f>SUM(C39/C41)</f>
        <v>0</v>
      </c>
      <c r="F39"/>
      <c r="G39"/>
    </row>
    <row r="40" spans="1:7" ht="12.75">
      <c r="A40" s="7"/>
      <c r="B40" s="8"/>
      <c r="C40" s="8"/>
      <c r="D40" s="8"/>
      <c r="F40"/>
      <c r="G40"/>
    </row>
    <row r="41" spans="1:9" ht="12.75">
      <c r="A41" s="5" t="s">
        <v>48</v>
      </c>
      <c r="B41" s="6">
        <v>987</v>
      </c>
      <c r="C41" s="6">
        <v>230804</v>
      </c>
      <c r="D41" s="6"/>
      <c r="E41" s="5" t="s">
        <v>48</v>
      </c>
      <c r="F41" s="8">
        <v>578</v>
      </c>
      <c r="G41" s="8">
        <v>41051</v>
      </c>
      <c r="H41" s="8">
        <f>SUM(H5:H35)</f>
        <v>48</v>
      </c>
      <c r="I41" s="8">
        <v>4907</v>
      </c>
    </row>
    <row r="42" spans="1:9" ht="12.75">
      <c r="A42" s="5" t="s">
        <v>61</v>
      </c>
      <c r="B42" s="6">
        <v>2039</v>
      </c>
      <c r="C42" s="6">
        <v>174232</v>
      </c>
      <c r="D42" s="6"/>
      <c r="E42" s="5" t="str">
        <f>A42</f>
        <v>December 1999 Registrations</v>
      </c>
      <c r="F42" s="8">
        <v>666</v>
      </c>
      <c r="G42" s="8">
        <v>33482</v>
      </c>
      <c r="H42" s="8">
        <v>125</v>
      </c>
      <c r="I42" s="8">
        <v>5164</v>
      </c>
    </row>
    <row r="43" spans="1:9" ht="12.75">
      <c r="A43" s="5" t="s">
        <v>53</v>
      </c>
      <c r="B43" s="6">
        <f>SUM(B41-B42)</f>
        <v>-1052</v>
      </c>
      <c r="C43" s="6">
        <f>SUM(C41-C42)</f>
        <v>56572</v>
      </c>
      <c r="D43" s="6"/>
      <c r="E43" s="5" t="str">
        <f>A43</f>
        <v>2000 Increase over 1999</v>
      </c>
      <c r="F43" s="6">
        <f>SUM(F41-F42)</f>
        <v>-88</v>
      </c>
      <c r="G43" s="6">
        <f>SUM(G41-G42)</f>
        <v>7569</v>
      </c>
      <c r="H43" s="6">
        <f>SUM(H41-H42)</f>
        <v>-77</v>
      </c>
      <c r="I43" s="6">
        <f>SUM(I41-I42)</f>
        <v>-257</v>
      </c>
    </row>
    <row r="44" spans="1:9" ht="12.75">
      <c r="A44" s="5" t="s">
        <v>62</v>
      </c>
      <c r="B44" s="19">
        <f>SUM(B43/B42)</f>
        <v>-0.5159391858754291</v>
      </c>
      <c r="C44" s="19">
        <f>SUM(C43/C42)</f>
        <v>0.32469351209881075</v>
      </c>
      <c r="D44" s="19"/>
      <c r="E44" s="5" t="s">
        <v>49</v>
      </c>
      <c r="F44" s="19">
        <f>SUM(F43/F42)</f>
        <v>-0.13213213213213212</v>
      </c>
      <c r="G44" s="19">
        <f>SUM(G43/G42)</f>
        <v>0.22606176453019533</v>
      </c>
      <c r="H44" s="19">
        <f>SUM(H43/H42)</f>
        <v>-0.616</v>
      </c>
      <c r="I44" s="19">
        <f>SUM(I43/I42)</f>
        <v>-0.04976762199845081</v>
      </c>
    </row>
    <row r="45" spans="1:8" ht="12.75">
      <c r="A45" s="7"/>
      <c r="B45" s="7"/>
      <c r="C45" s="7"/>
      <c r="D45" s="7"/>
      <c r="E45" s="17"/>
      <c r="F45" s="18"/>
      <c r="G45" s="18"/>
      <c r="H45" s="18"/>
    </row>
    <row r="46" spans="5:8" ht="12.75">
      <c r="E46" s="5"/>
      <c r="F46" s="7"/>
      <c r="G46" s="7"/>
      <c r="H46" s="9"/>
    </row>
    <row r="47" spans="1:7" ht="12.75">
      <c r="A47" s="5"/>
      <c r="B47" s="5"/>
      <c r="C47" s="5"/>
      <c r="D47" s="5"/>
      <c r="F47"/>
      <c r="G47"/>
    </row>
    <row r="48" spans="1:8" ht="12.75">
      <c r="A48" s="2"/>
      <c r="B48" s="2"/>
      <c r="C48" s="2"/>
      <c r="D48" s="2"/>
      <c r="E48" s="2"/>
      <c r="H48" s="1"/>
    </row>
    <row r="49" spans="1:8" ht="12.75">
      <c r="A49" s="2"/>
      <c r="B49" s="2"/>
      <c r="C49" s="2"/>
      <c r="D49" s="2"/>
      <c r="E49" s="2"/>
      <c r="H49" s="1"/>
    </row>
    <row r="50" spans="1:8" ht="12.75">
      <c r="A50" s="2"/>
      <c r="B50" s="3"/>
      <c r="C50" s="3"/>
      <c r="D50" s="3"/>
      <c r="E50" s="3"/>
      <c r="H50" s="1"/>
    </row>
    <row r="54" spans="1:8" ht="12.75">
      <c r="A54" s="2"/>
      <c r="B54" s="2"/>
      <c r="C54" s="2"/>
      <c r="D54" s="2"/>
      <c r="E54" s="2"/>
      <c r="H54" s="1"/>
    </row>
    <row r="59" spans="1:8" ht="12.75">
      <c r="A59" s="1"/>
      <c r="B59" s="1"/>
      <c r="C59" s="1"/>
      <c r="D59" s="1"/>
      <c r="E59" s="1"/>
      <c r="H59" s="1"/>
    </row>
    <row r="60" spans="1:8" ht="12.75">
      <c r="A60" s="1"/>
      <c r="B60" s="1"/>
      <c r="C60" s="1"/>
      <c r="D60" s="1"/>
      <c r="E60" s="1"/>
      <c r="H60" s="1"/>
    </row>
    <row r="61" spans="1:8" ht="12.75">
      <c r="A61" s="1"/>
      <c r="B61" s="1"/>
      <c r="C61" s="1"/>
      <c r="D61" s="1"/>
      <c r="E61" s="1"/>
      <c r="H61" s="1"/>
    </row>
    <row r="62" spans="1:8" ht="12.75">
      <c r="A62" s="1"/>
      <c r="B62" s="1"/>
      <c r="C62" s="1"/>
      <c r="D62" s="1"/>
      <c r="E62" s="1"/>
      <c r="H62" s="1"/>
    </row>
  </sheetData>
  <sheetProtection sheet="1" objects="1" scenarios="1"/>
  <mergeCells count="1">
    <mergeCell ref="F3:I3"/>
  </mergeCells>
  <printOptions gridLines="1"/>
  <pageMargins left="0.7480314960629921" right="0.31496062992125984" top="0.1968503937007874" bottom="0.1968503937007874" header="0.5118110236220472" footer="0.5118110236220472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66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67</v>
      </c>
      <c r="D4" s="5" t="s">
        <v>3</v>
      </c>
      <c r="E4" s="6" t="s">
        <v>4</v>
      </c>
      <c r="F4" s="6" t="str">
        <f>C4</f>
        <v>01/01 - 29/02</v>
      </c>
      <c r="G4" s="6" t="s">
        <v>5</v>
      </c>
      <c r="H4" s="5" t="str">
        <f>C4</f>
        <v>01/01 - 29/02</v>
      </c>
    </row>
    <row r="5" spans="1:8" ht="12.75">
      <c r="A5" s="7" t="s">
        <v>6</v>
      </c>
      <c r="B5" s="8">
        <v>248</v>
      </c>
      <c r="C5" s="8">
        <v>688</v>
      </c>
      <c r="D5" s="7" t="s">
        <v>7</v>
      </c>
      <c r="E5" s="8">
        <v>18</v>
      </c>
      <c r="F5" s="8">
        <v>34</v>
      </c>
      <c r="G5" s="20">
        <v>0</v>
      </c>
      <c r="H5" s="20">
        <v>0</v>
      </c>
    </row>
    <row r="6" spans="1:8" ht="12.75">
      <c r="A6" s="7" t="s">
        <v>50</v>
      </c>
      <c r="B6" s="8">
        <v>307</v>
      </c>
      <c r="C6" s="8">
        <v>764</v>
      </c>
      <c r="D6" s="7" t="s">
        <v>9</v>
      </c>
      <c r="E6" s="8">
        <v>442</v>
      </c>
      <c r="F6" s="8">
        <v>987</v>
      </c>
      <c r="G6" s="20">
        <v>0</v>
      </c>
      <c r="H6" s="20">
        <v>0</v>
      </c>
    </row>
    <row r="7" spans="1:8" ht="12.75">
      <c r="A7" s="7" t="s">
        <v>8</v>
      </c>
      <c r="B7" s="8">
        <v>546</v>
      </c>
      <c r="C7" s="8">
        <v>1367</v>
      </c>
      <c r="D7" s="7" t="s">
        <v>52</v>
      </c>
      <c r="E7" s="8">
        <v>7</v>
      </c>
      <c r="F7" s="8">
        <v>20</v>
      </c>
      <c r="G7" s="14">
        <v>0</v>
      </c>
      <c r="H7" s="14">
        <v>0</v>
      </c>
    </row>
    <row r="8" spans="1:8" ht="12.75">
      <c r="A8" s="7" t="s">
        <v>10</v>
      </c>
      <c r="B8" s="8">
        <v>18</v>
      </c>
      <c r="C8" s="8">
        <v>57</v>
      </c>
      <c r="D8" s="7" t="s">
        <v>11</v>
      </c>
      <c r="E8" s="8">
        <v>0</v>
      </c>
      <c r="F8" s="8">
        <v>0</v>
      </c>
      <c r="G8" s="8">
        <v>30</v>
      </c>
      <c r="H8" s="14">
        <v>88</v>
      </c>
    </row>
    <row r="9" spans="1:8" ht="12.75">
      <c r="A9" s="7" t="s">
        <v>9</v>
      </c>
      <c r="B9" s="8">
        <v>603</v>
      </c>
      <c r="C9" s="8">
        <v>1375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1031</v>
      </c>
      <c r="C10" s="8">
        <v>2332</v>
      </c>
      <c r="D10" s="7" t="s">
        <v>13</v>
      </c>
      <c r="E10" s="8">
        <v>0</v>
      </c>
      <c r="F10" s="8">
        <v>0</v>
      </c>
      <c r="G10" s="8">
        <v>5</v>
      </c>
      <c r="H10" s="14">
        <v>16</v>
      </c>
    </row>
    <row r="11" spans="1:8" ht="12.75">
      <c r="A11" s="7" t="s">
        <v>12</v>
      </c>
      <c r="B11" s="8">
        <v>111</v>
      </c>
      <c r="C11" s="8">
        <v>316</v>
      </c>
      <c r="D11" s="7" t="s">
        <v>14</v>
      </c>
      <c r="E11" s="8">
        <v>164</v>
      </c>
      <c r="F11" s="8">
        <v>528</v>
      </c>
      <c r="G11" s="8">
        <v>0</v>
      </c>
      <c r="H11" s="14">
        <v>0</v>
      </c>
    </row>
    <row r="12" spans="1:8" ht="12.75">
      <c r="A12" s="7" t="s">
        <v>14</v>
      </c>
      <c r="B12" s="8">
        <v>2559</v>
      </c>
      <c r="C12" s="8">
        <v>5331</v>
      </c>
      <c r="D12" s="7" t="s">
        <v>15</v>
      </c>
      <c r="E12" s="8">
        <v>802</v>
      </c>
      <c r="F12" s="8">
        <v>1671</v>
      </c>
      <c r="G12" s="8">
        <v>0</v>
      </c>
      <c r="H12" s="14">
        <v>0</v>
      </c>
    </row>
    <row r="13" spans="1:8" ht="12.75">
      <c r="A13" s="7" t="s">
        <v>15</v>
      </c>
      <c r="B13" s="8">
        <v>3093</v>
      </c>
      <c r="C13" s="8">
        <v>8192</v>
      </c>
      <c r="D13" s="7" t="s">
        <v>18</v>
      </c>
      <c r="E13" s="8">
        <v>45</v>
      </c>
      <c r="F13" s="8">
        <v>132</v>
      </c>
      <c r="G13" s="8">
        <v>0</v>
      </c>
      <c r="H13" s="14">
        <v>0</v>
      </c>
    </row>
    <row r="14" spans="1:8" ht="12.75">
      <c r="A14" s="7" t="s">
        <v>16</v>
      </c>
      <c r="B14" s="8">
        <v>444</v>
      </c>
      <c r="C14" s="8">
        <v>1203</v>
      </c>
      <c r="D14" s="7" t="s">
        <v>17</v>
      </c>
      <c r="E14" s="8">
        <v>0</v>
      </c>
      <c r="F14" s="8">
        <v>0</v>
      </c>
      <c r="G14" s="8">
        <v>65</v>
      </c>
      <c r="H14" s="14">
        <v>158</v>
      </c>
    </row>
    <row r="15" spans="1:8" ht="12.75">
      <c r="A15" s="7" t="s">
        <v>18</v>
      </c>
      <c r="B15" s="8">
        <v>896</v>
      </c>
      <c r="C15" s="8">
        <v>2232</v>
      </c>
      <c r="D15" s="7" t="s">
        <v>19</v>
      </c>
      <c r="E15" s="8">
        <v>305</v>
      </c>
      <c r="F15" s="8">
        <v>855</v>
      </c>
      <c r="G15" s="8">
        <v>5</v>
      </c>
      <c r="H15" s="14">
        <v>22</v>
      </c>
    </row>
    <row r="16" spans="1:8" ht="12.75">
      <c r="A16" s="7" t="s">
        <v>19</v>
      </c>
      <c r="B16" s="8">
        <v>22</v>
      </c>
      <c r="C16" s="8">
        <v>46</v>
      </c>
      <c r="D16" s="7" t="s">
        <v>20</v>
      </c>
      <c r="E16" s="8">
        <v>5</v>
      </c>
      <c r="F16" s="8">
        <v>10</v>
      </c>
      <c r="G16" s="8">
        <v>59</v>
      </c>
      <c r="H16" s="14">
        <v>102</v>
      </c>
    </row>
    <row r="17" spans="1:8" ht="12.75">
      <c r="A17" s="7" t="s">
        <v>21</v>
      </c>
      <c r="B17" s="8">
        <v>51</v>
      </c>
      <c r="C17" s="8">
        <v>120</v>
      </c>
      <c r="D17" s="7" t="s">
        <v>22</v>
      </c>
      <c r="E17" s="8">
        <v>11</v>
      </c>
      <c r="F17" s="8">
        <v>25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0</v>
      </c>
      <c r="D18" s="7" t="s">
        <v>24</v>
      </c>
      <c r="E18" s="8">
        <v>0</v>
      </c>
      <c r="F18" s="8">
        <v>0</v>
      </c>
      <c r="G18" s="8">
        <v>39</v>
      </c>
      <c r="H18" s="14">
        <v>74</v>
      </c>
    </row>
    <row r="19" spans="1:8" ht="12.75">
      <c r="A19" s="7" t="s">
        <v>25</v>
      </c>
      <c r="B19" s="8">
        <v>86</v>
      </c>
      <c r="C19" s="8">
        <v>219</v>
      </c>
      <c r="D19" s="7" t="s">
        <v>26</v>
      </c>
      <c r="E19" s="8">
        <v>15</v>
      </c>
      <c r="F19" s="8">
        <v>45</v>
      </c>
      <c r="G19" s="8">
        <v>0</v>
      </c>
      <c r="H19" s="14">
        <v>0</v>
      </c>
    </row>
    <row r="20" spans="1:8" ht="12.75">
      <c r="A20" s="7" t="s">
        <v>26</v>
      </c>
      <c r="B20" s="8">
        <v>722</v>
      </c>
      <c r="C20" s="8">
        <v>1805</v>
      </c>
      <c r="D20" s="7" t="s">
        <v>27</v>
      </c>
      <c r="E20" s="8">
        <v>195</v>
      </c>
      <c r="F20" s="8">
        <v>408</v>
      </c>
      <c r="G20" s="8">
        <v>90</v>
      </c>
      <c r="H20" s="14">
        <v>236</v>
      </c>
    </row>
    <row r="21" spans="1:8" ht="12.75">
      <c r="A21" s="7" t="s">
        <v>28</v>
      </c>
      <c r="B21" s="8">
        <v>565</v>
      </c>
      <c r="C21" s="8">
        <v>1531</v>
      </c>
      <c r="D21" s="7" t="s">
        <v>29</v>
      </c>
      <c r="E21" s="8">
        <v>94</v>
      </c>
      <c r="F21" s="8">
        <v>233</v>
      </c>
      <c r="G21" s="8">
        <v>35</v>
      </c>
      <c r="H21" s="14">
        <v>83</v>
      </c>
    </row>
    <row r="22" spans="1:8" ht="12.75">
      <c r="A22" s="7" t="s">
        <v>30</v>
      </c>
      <c r="B22" s="8">
        <v>5</v>
      </c>
      <c r="C22" s="8">
        <v>14</v>
      </c>
      <c r="D22" s="7" t="s">
        <v>31</v>
      </c>
      <c r="E22" s="8">
        <v>437</v>
      </c>
      <c r="F22" s="8">
        <v>973</v>
      </c>
      <c r="G22" s="8">
        <v>0</v>
      </c>
      <c r="H22" s="14">
        <v>0</v>
      </c>
    </row>
    <row r="23" spans="1:8" ht="12.75">
      <c r="A23" s="7" t="s">
        <v>29</v>
      </c>
      <c r="B23" s="8">
        <v>877</v>
      </c>
      <c r="C23" s="8">
        <v>2092</v>
      </c>
      <c r="D23" s="7" t="s">
        <v>32</v>
      </c>
      <c r="E23" s="8">
        <v>77</v>
      </c>
      <c r="F23" s="8">
        <v>179</v>
      </c>
      <c r="G23" s="8">
        <v>0</v>
      </c>
      <c r="H23" s="14">
        <v>0</v>
      </c>
    </row>
    <row r="24" spans="1:8" ht="12.75">
      <c r="A24" s="7" t="s">
        <v>31</v>
      </c>
      <c r="B24" s="8">
        <v>3268</v>
      </c>
      <c r="C24" s="8">
        <v>7989</v>
      </c>
      <c r="D24" s="7" t="s">
        <v>33</v>
      </c>
      <c r="E24" s="8">
        <v>240</v>
      </c>
      <c r="F24" s="8">
        <v>696</v>
      </c>
      <c r="G24" s="8">
        <v>0</v>
      </c>
      <c r="H24" s="14">
        <v>0</v>
      </c>
    </row>
    <row r="25" spans="1:8" ht="12.75">
      <c r="A25" s="7" t="s">
        <v>32</v>
      </c>
      <c r="B25" s="8">
        <v>2475</v>
      </c>
      <c r="C25" s="8">
        <v>6543</v>
      </c>
      <c r="D25" s="7" t="s">
        <v>34</v>
      </c>
      <c r="E25" s="8">
        <v>240</v>
      </c>
      <c r="F25" s="8">
        <v>601</v>
      </c>
      <c r="G25" s="8">
        <v>16</v>
      </c>
      <c r="H25" s="14">
        <v>30</v>
      </c>
    </row>
    <row r="26" spans="1:8" ht="12.75">
      <c r="A26" s="7" t="s">
        <v>33</v>
      </c>
      <c r="B26" s="14">
        <v>1187</v>
      </c>
      <c r="C26" s="14">
        <v>2910</v>
      </c>
      <c r="D26" s="7" t="s">
        <v>35</v>
      </c>
      <c r="E26" s="8">
        <v>50</v>
      </c>
      <c r="F26" s="8">
        <v>98</v>
      </c>
      <c r="G26" s="8">
        <v>0</v>
      </c>
      <c r="H26" s="14">
        <v>0</v>
      </c>
    </row>
    <row r="27" spans="1:8" ht="12.75">
      <c r="A27" t="s">
        <v>36</v>
      </c>
      <c r="B27" s="8">
        <v>2</v>
      </c>
      <c r="C27" s="8">
        <v>9</v>
      </c>
      <c r="D27" s="7" t="s">
        <v>37</v>
      </c>
      <c r="E27" s="8">
        <v>0</v>
      </c>
      <c r="F27" s="8">
        <v>0</v>
      </c>
      <c r="G27" s="8">
        <v>96</v>
      </c>
      <c r="H27" s="14">
        <v>277</v>
      </c>
    </row>
    <row r="28" spans="1:8" ht="12.75">
      <c r="A28" s="7" t="s">
        <v>34</v>
      </c>
      <c r="B28" s="8">
        <v>1901</v>
      </c>
      <c r="C28" s="8">
        <v>4512</v>
      </c>
      <c r="D28" s="7" t="s">
        <v>38</v>
      </c>
      <c r="E28" s="8">
        <v>216</v>
      </c>
      <c r="F28" s="8">
        <v>531</v>
      </c>
      <c r="G28" s="8">
        <v>0</v>
      </c>
      <c r="H28" s="14">
        <v>0</v>
      </c>
    </row>
    <row r="29" spans="1:8" ht="12.75">
      <c r="A29" s="7" t="s">
        <v>35</v>
      </c>
      <c r="B29" s="8">
        <v>721</v>
      </c>
      <c r="C29" s="8">
        <v>1667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90</v>
      </c>
      <c r="C30" s="8">
        <v>186</v>
      </c>
      <c r="D30" s="7" t="s">
        <v>41</v>
      </c>
      <c r="E30" s="8">
        <v>21</v>
      </c>
      <c r="F30" s="8">
        <v>29</v>
      </c>
      <c r="G30" s="8">
        <v>0</v>
      </c>
      <c r="H30" s="14">
        <v>0</v>
      </c>
    </row>
    <row r="31" spans="1:8" ht="12.75">
      <c r="A31" s="7" t="s">
        <v>38</v>
      </c>
      <c r="B31" s="8">
        <v>794</v>
      </c>
      <c r="C31" s="8">
        <v>1999</v>
      </c>
      <c r="D31" s="7" t="s">
        <v>42</v>
      </c>
      <c r="E31" s="8">
        <v>670</v>
      </c>
      <c r="F31" s="8">
        <v>1304</v>
      </c>
      <c r="G31" s="8">
        <v>0</v>
      </c>
      <c r="H31" s="14">
        <v>0</v>
      </c>
    </row>
    <row r="32" spans="1:8" ht="12.75">
      <c r="A32" s="7" t="s">
        <v>43</v>
      </c>
      <c r="B32" s="8">
        <v>465</v>
      </c>
      <c r="C32" s="8">
        <v>1162</v>
      </c>
      <c r="D32" s="7" t="s">
        <v>44</v>
      </c>
      <c r="E32" s="8">
        <v>0</v>
      </c>
      <c r="F32" s="8">
        <v>0</v>
      </c>
      <c r="G32" s="8">
        <v>80</v>
      </c>
      <c r="H32" s="14">
        <v>199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541</v>
      </c>
      <c r="F33" s="8">
        <v>1328</v>
      </c>
      <c r="G33" s="8">
        <v>0</v>
      </c>
      <c r="H33" s="14">
        <v>0</v>
      </c>
    </row>
    <row r="34" spans="1:8" ht="12.75">
      <c r="A34" s="7" t="s">
        <v>46</v>
      </c>
      <c r="B34" s="8">
        <v>145</v>
      </c>
      <c r="C34" s="8">
        <v>329</v>
      </c>
      <c r="D34" s="7" t="s">
        <v>47</v>
      </c>
      <c r="E34" s="8">
        <v>28</v>
      </c>
      <c r="F34" s="8">
        <v>55</v>
      </c>
      <c r="G34" s="8">
        <v>20</v>
      </c>
      <c r="H34" s="14">
        <v>62</v>
      </c>
    </row>
    <row r="35" spans="1:7" ht="12.75">
      <c r="A35" s="7" t="s">
        <v>41</v>
      </c>
      <c r="B35" s="8">
        <v>331</v>
      </c>
      <c r="C35" s="8">
        <v>787</v>
      </c>
      <c r="D35" s="7"/>
      <c r="E35" s="8"/>
      <c r="F35" s="8"/>
      <c r="G35" s="8"/>
    </row>
    <row r="36" spans="1:7" ht="12.75">
      <c r="A36" s="7" t="s">
        <v>42</v>
      </c>
      <c r="B36" s="8">
        <v>3642</v>
      </c>
      <c r="C36" s="8">
        <v>8001</v>
      </c>
      <c r="D36" s="7"/>
      <c r="E36" s="7"/>
      <c r="F36" s="7"/>
      <c r="G36" s="7"/>
    </row>
    <row r="37" spans="1:6" ht="12.75">
      <c r="A37" s="7" t="s">
        <v>44</v>
      </c>
      <c r="B37" s="8">
        <v>273</v>
      </c>
      <c r="C37" s="8">
        <v>580</v>
      </c>
      <c r="E37"/>
      <c r="F37"/>
    </row>
    <row r="38" spans="1:6" ht="12.75">
      <c r="A38" s="7" t="s">
        <v>51</v>
      </c>
      <c r="B38" s="8">
        <v>2766</v>
      </c>
      <c r="C38" s="8">
        <v>5799</v>
      </c>
      <c r="E38"/>
      <c r="F38"/>
    </row>
    <row r="39" spans="1:6" ht="12.75">
      <c r="A39" s="7" t="s">
        <v>47</v>
      </c>
      <c r="B39" s="8">
        <v>18</v>
      </c>
      <c r="C39" s="8">
        <v>62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30262</v>
      </c>
      <c r="C42" s="6">
        <f>SUM(C5:C40)</f>
        <v>72219</v>
      </c>
      <c r="D42" s="5" t="s">
        <v>48</v>
      </c>
      <c r="E42" s="8">
        <f>SUM(E5:E35)</f>
        <v>4623</v>
      </c>
      <c r="F42" s="8">
        <f>SUM(F5:F35)</f>
        <v>10742</v>
      </c>
      <c r="G42" s="8">
        <f>SUM(G5:G35)</f>
        <v>540</v>
      </c>
      <c r="H42" s="8">
        <f>SUM(H5:H35)</f>
        <v>1347</v>
      </c>
    </row>
    <row r="43" spans="1:8" ht="12.75">
      <c r="A43" s="5" t="s">
        <v>68</v>
      </c>
      <c r="B43" s="6">
        <v>21367</v>
      </c>
      <c r="C43" s="6">
        <v>48168</v>
      </c>
      <c r="D43" s="5" t="str">
        <f>A43</f>
        <v>February 1999 Registrations</v>
      </c>
      <c r="E43" s="8">
        <v>3551</v>
      </c>
      <c r="F43" s="8">
        <v>8748</v>
      </c>
      <c r="G43" s="8">
        <v>553</v>
      </c>
      <c r="H43" s="8">
        <v>1241</v>
      </c>
    </row>
    <row r="44" spans="1:8" ht="12.75">
      <c r="A44" s="5" t="s">
        <v>53</v>
      </c>
      <c r="B44" s="6">
        <f>SUM(B42-B43)</f>
        <v>8895</v>
      </c>
      <c r="C44" s="6">
        <f>SUM(C42-C43)</f>
        <v>24051</v>
      </c>
      <c r="D44" s="5" t="str">
        <f>A44</f>
        <v>2000 Increase over 1999</v>
      </c>
      <c r="E44" s="6">
        <f>SUM(E42-E43)</f>
        <v>1072</v>
      </c>
      <c r="F44" s="6">
        <f>SUM(F42-F43)</f>
        <v>1994</v>
      </c>
      <c r="G44" s="6">
        <f>SUM(G42-G43)</f>
        <v>-13</v>
      </c>
      <c r="H44" s="6">
        <f>SUM(H42-H43)</f>
        <v>106</v>
      </c>
    </row>
    <row r="45" spans="1:8" ht="12.75">
      <c r="A45" s="5" t="s">
        <v>49</v>
      </c>
      <c r="B45" s="19">
        <f>SUM(B44/B43)</f>
        <v>0.41629615762624606</v>
      </c>
      <c r="C45" s="19">
        <f>SUM(C44/C43)</f>
        <v>0.4993148978574988</v>
      </c>
      <c r="D45" s="5" t="s">
        <v>49</v>
      </c>
      <c r="E45" s="19">
        <f>SUM(E44/E43)</f>
        <v>0.3018867924528302</v>
      </c>
      <c r="F45" s="19">
        <f>SUM(F44/F43)</f>
        <v>0.22793781435756744</v>
      </c>
      <c r="G45" s="19">
        <f>SUM(G44/G43)</f>
        <v>-0.023508137432188065</v>
      </c>
      <c r="H45" s="19">
        <f>SUM(H44/H43)</f>
        <v>0.0854149879129734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69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70</v>
      </c>
      <c r="D4" s="5" t="s">
        <v>3</v>
      </c>
      <c r="E4" s="6" t="s">
        <v>4</v>
      </c>
      <c r="F4" s="6" t="str">
        <f>C4</f>
        <v>01/01 - 31/03</v>
      </c>
      <c r="G4" s="6" t="s">
        <v>5</v>
      </c>
      <c r="H4" s="5" t="str">
        <f>C4</f>
        <v>01/01 - 31/03</v>
      </c>
    </row>
    <row r="5" spans="1:8" ht="12.75">
      <c r="A5" s="7" t="s">
        <v>6</v>
      </c>
      <c r="B5" s="8">
        <v>361</v>
      </c>
      <c r="C5" s="8">
        <v>1044</v>
      </c>
      <c r="D5" s="7" t="s">
        <v>7</v>
      </c>
      <c r="E5" s="8">
        <v>16</v>
      </c>
      <c r="F5" s="8">
        <v>50</v>
      </c>
      <c r="G5" s="20">
        <v>0</v>
      </c>
      <c r="H5" s="20">
        <v>0</v>
      </c>
    </row>
    <row r="6" spans="1:8" ht="12.75">
      <c r="A6" s="7" t="s">
        <v>50</v>
      </c>
      <c r="B6" s="8">
        <v>237</v>
      </c>
      <c r="C6" s="8">
        <v>1001</v>
      </c>
      <c r="D6" s="7" t="s">
        <v>9</v>
      </c>
      <c r="E6" s="8">
        <v>376</v>
      </c>
      <c r="F6" s="8">
        <v>1363</v>
      </c>
      <c r="G6" s="20">
        <v>0</v>
      </c>
      <c r="H6" s="20">
        <v>0</v>
      </c>
    </row>
    <row r="7" spans="1:8" ht="12.75">
      <c r="A7" s="7" t="s">
        <v>8</v>
      </c>
      <c r="B7" s="8">
        <v>445</v>
      </c>
      <c r="C7" s="8">
        <v>1812</v>
      </c>
      <c r="D7" s="7" t="s">
        <v>52</v>
      </c>
      <c r="E7" s="8">
        <v>2</v>
      </c>
      <c r="F7" s="8">
        <v>22</v>
      </c>
      <c r="G7" s="14">
        <v>0</v>
      </c>
      <c r="H7" s="14">
        <v>0</v>
      </c>
    </row>
    <row r="8" spans="1:8" ht="12.75">
      <c r="A8" s="7" t="s">
        <v>10</v>
      </c>
      <c r="B8" s="8">
        <v>17</v>
      </c>
      <c r="C8" s="8">
        <v>74</v>
      </c>
      <c r="D8" s="7" t="s">
        <v>11</v>
      </c>
      <c r="E8" s="8">
        <v>0</v>
      </c>
      <c r="F8" s="8">
        <v>0</v>
      </c>
      <c r="G8" s="8">
        <v>71</v>
      </c>
      <c r="H8" s="14">
        <v>159</v>
      </c>
    </row>
    <row r="9" spans="1:8" ht="12.75">
      <c r="A9" s="7" t="s">
        <v>9</v>
      </c>
      <c r="B9" s="8">
        <v>565</v>
      </c>
      <c r="C9" s="8">
        <v>1939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1084</v>
      </c>
      <c r="C10" s="8">
        <v>3416</v>
      </c>
      <c r="D10" s="7" t="s">
        <v>13</v>
      </c>
      <c r="E10" s="8">
        <v>0</v>
      </c>
      <c r="F10" s="8">
        <v>0</v>
      </c>
      <c r="G10" s="8">
        <v>1</v>
      </c>
      <c r="H10" s="14">
        <v>17</v>
      </c>
    </row>
    <row r="11" spans="1:8" ht="12.75">
      <c r="A11" s="7" t="s">
        <v>12</v>
      </c>
      <c r="B11" s="8">
        <v>138</v>
      </c>
      <c r="C11" s="8">
        <v>453</v>
      </c>
      <c r="D11" s="7" t="s">
        <v>14</v>
      </c>
      <c r="E11" s="8">
        <v>260</v>
      </c>
      <c r="F11" s="8">
        <v>788</v>
      </c>
      <c r="G11" s="8">
        <v>0</v>
      </c>
      <c r="H11" s="14">
        <v>0</v>
      </c>
    </row>
    <row r="12" spans="1:8" ht="12.75">
      <c r="A12" s="7" t="s">
        <v>14</v>
      </c>
      <c r="B12" s="8">
        <v>2436</v>
      </c>
      <c r="C12" s="8">
        <v>7754</v>
      </c>
      <c r="D12" s="7" t="s">
        <v>15</v>
      </c>
      <c r="E12" s="8">
        <v>872</v>
      </c>
      <c r="F12" s="8">
        <v>2542</v>
      </c>
      <c r="G12" s="8">
        <v>0</v>
      </c>
      <c r="H12" s="14">
        <v>0</v>
      </c>
    </row>
    <row r="13" spans="1:8" ht="12.75">
      <c r="A13" s="7" t="s">
        <v>15</v>
      </c>
      <c r="B13" s="8">
        <v>3833</v>
      </c>
      <c r="C13" s="8">
        <v>12001</v>
      </c>
      <c r="D13" s="7" t="s">
        <v>18</v>
      </c>
      <c r="E13" s="8">
        <v>59</v>
      </c>
      <c r="F13" s="8">
        <v>191</v>
      </c>
      <c r="G13" s="8">
        <v>0</v>
      </c>
      <c r="H13" s="14">
        <v>0</v>
      </c>
    </row>
    <row r="14" spans="1:8" ht="12.75">
      <c r="A14" s="7" t="s">
        <v>16</v>
      </c>
      <c r="B14" s="8">
        <v>410</v>
      </c>
      <c r="C14" s="8">
        <v>1613</v>
      </c>
      <c r="D14" s="7" t="s">
        <v>17</v>
      </c>
      <c r="E14" s="8">
        <v>0</v>
      </c>
      <c r="F14" s="8">
        <v>0</v>
      </c>
      <c r="G14" s="8">
        <v>52</v>
      </c>
      <c r="H14" s="14">
        <v>210</v>
      </c>
    </row>
    <row r="15" spans="1:8" ht="12.75">
      <c r="A15" s="7" t="s">
        <v>18</v>
      </c>
      <c r="B15" s="8">
        <v>1157</v>
      </c>
      <c r="C15" s="8">
        <v>3386</v>
      </c>
      <c r="D15" s="7" t="s">
        <v>19</v>
      </c>
      <c r="E15" s="8">
        <v>295</v>
      </c>
      <c r="F15" s="8">
        <v>1147</v>
      </c>
      <c r="G15" s="8">
        <v>5</v>
      </c>
      <c r="H15" s="14">
        <v>27</v>
      </c>
    </row>
    <row r="16" spans="1:8" ht="12.75">
      <c r="A16" s="7" t="s">
        <v>19</v>
      </c>
      <c r="B16" s="8">
        <v>18</v>
      </c>
      <c r="C16" s="8">
        <v>64</v>
      </c>
      <c r="D16" s="7" t="s">
        <v>20</v>
      </c>
      <c r="E16" s="8">
        <v>2</v>
      </c>
      <c r="F16" s="8">
        <v>12</v>
      </c>
      <c r="G16" s="8">
        <v>75</v>
      </c>
      <c r="H16" s="14">
        <v>177</v>
      </c>
    </row>
    <row r="17" spans="1:8" ht="12.75">
      <c r="A17" s="7" t="s">
        <v>21</v>
      </c>
      <c r="B17" s="8">
        <v>35</v>
      </c>
      <c r="C17" s="8">
        <v>155</v>
      </c>
      <c r="D17" s="7" t="s">
        <v>22</v>
      </c>
      <c r="E17" s="8">
        <v>12</v>
      </c>
      <c r="F17" s="8">
        <v>37</v>
      </c>
      <c r="G17" s="8">
        <v>0</v>
      </c>
      <c r="H17" s="14">
        <v>0</v>
      </c>
    </row>
    <row r="18" spans="1:8" ht="12.75">
      <c r="A18" s="7" t="s">
        <v>23</v>
      </c>
      <c r="B18" s="8">
        <v>2</v>
      </c>
      <c r="C18" s="8">
        <v>2</v>
      </c>
      <c r="D18" s="7" t="s">
        <v>24</v>
      </c>
      <c r="E18" s="8">
        <v>0</v>
      </c>
      <c r="F18" s="8">
        <v>0</v>
      </c>
      <c r="G18" s="8">
        <v>31</v>
      </c>
      <c r="H18" s="14">
        <v>105</v>
      </c>
    </row>
    <row r="19" spans="1:8" ht="12.75">
      <c r="A19" s="7" t="s">
        <v>25</v>
      </c>
      <c r="B19" s="8">
        <v>74</v>
      </c>
      <c r="C19" s="8">
        <v>293</v>
      </c>
      <c r="D19" s="7" t="s">
        <v>26</v>
      </c>
      <c r="E19" s="8">
        <v>17</v>
      </c>
      <c r="F19" s="8">
        <v>63</v>
      </c>
      <c r="G19" s="8">
        <v>0</v>
      </c>
      <c r="H19" s="14">
        <v>0</v>
      </c>
    </row>
    <row r="20" spans="1:8" ht="12.75">
      <c r="A20" s="7" t="s">
        <v>26</v>
      </c>
      <c r="B20" s="8">
        <v>597</v>
      </c>
      <c r="C20" s="8">
        <v>2400</v>
      </c>
      <c r="D20" s="7" t="s">
        <v>27</v>
      </c>
      <c r="E20" s="8">
        <v>147</v>
      </c>
      <c r="F20" s="8">
        <v>554</v>
      </c>
      <c r="G20" s="8">
        <v>73</v>
      </c>
      <c r="H20" s="14">
        <v>307</v>
      </c>
    </row>
    <row r="21" spans="1:8" ht="12.75">
      <c r="A21" s="7" t="s">
        <v>28</v>
      </c>
      <c r="B21" s="8">
        <v>540</v>
      </c>
      <c r="C21" s="8">
        <v>2069</v>
      </c>
      <c r="D21" s="7" t="s">
        <v>29</v>
      </c>
      <c r="E21" s="8">
        <v>78</v>
      </c>
      <c r="F21" s="8">
        <v>311</v>
      </c>
      <c r="G21" s="8">
        <v>58</v>
      </c>
      <c r="H21" s="14">
        <v>140</v>
      </c>
    </row>
    <row r="22" spans="1:8" ht="12.75">
      <c r="A22" s="7" t="s">
        <v>30</v>
      </c>
      <c r="B22" s="8">
        <v>12</v>
      </c>
      <c r="C22" s="8">
        <v>26</v>
      </c>
      <c r="D22" s="7" t="s">
        <v>31</v>
      </c>
      <c r="E22" s="8">
        <v>511</v>
      </c>
      <c r="F22" s="8">
        <v>1483</v>
      </c>
      <c r="G22" s="8">
        <v>0</v>
      </c>
      <c r="H22" s="14">
        <v>0</v>
      </c>
    </row>
    <row r="23" spans="1:8" ht="12.75">
      <c r="A23" s="7" t="s">
        <v>29</v>
      </c>
      <c r="B23" s="8">
        <v>766</v>
      </c>
      <c r="C23" s="8">
        <v>2793</v>
      </c>
      <c r="D23" s="7" t="s">
        <v>32</v>
      </c>
      <c r="E23" s="8">
        <v>105</v>
      </c>
      <c r="F23" s="8">
        <v>284</v>
      </c>
      <c r="G23" s="8">
        <v>0</v>
      </c>
      <c r="H23" s="14">
        <v>0</v>
      </c>
    </row>
    <row r="24" spans="1:8" ht="12.75">
      <c r="A24" s="7" t="s">
        <v>31</v>
      </c>
      <c r="B24" s="8">
        <v>4175</v>
      </c>
      <c r="C24" s="8">
        <v>12144</v>
      </c>
      <c r="D24" s="7" t="s">
        <v>33</v>
      </c>
      <c r="E24" s="8">
        <v>259</v>
      </c>
      <c r="F24" s="8">
        <v>955</v>
      </c>
      <c r="G24" s="8">
        <v>0</v>
      </c>
      <c r="H24" s="14">
        <v>0</v>
      </c>
    </row>
    <row r="25" spans="1:8" ht="12.75">
      <c r="A25" s="7" t="s">
        <v>32</v>
      </c>
      <c r="B25" s="8">
        <v>3084</v>
      </c>
      <c r="C25" s="8">
        <v>9627</v>
      </c>
      <c r="D25" s="7" t="s">
        <v>34</v>
      </c>
      <c r="E25" s="8">
        <v>278</v>
      </c>
      <c r="F25" s="8">
        <v>880</v>
      </c>
      <c r="G25" s="8">
        <v>12</v>
      </c>
      <c r="H25" s="14">
        <v>42</v>
      </c>
    </row>
    <row r="26" spans="1:8" ht="12.75">
      <c r="A26" s="7" t="s">
        <v>33</v>
      </c>
      <c r="B26" s="14">
        <v>1137</v>
      </c>
      <c r="C26" s="14">
        <v>4046</v>
      </c>
      <c r="D26" s="7" t="s">
        <v>35</v>
      </c>
      <c r="E26" s="8">
        <v>67</v>
      </c>
      <c r="F26" s="8">
        <v>165</v>
      </c>
      <c r="G26" s="8">
        <v>0</v>
      </c>
      <c r="H26" s="14">
        <v>0</v>
      </c>
    </row>
    <row r="27" spans="1:8" ht="12.75">
      <c r="A27" t="s">
        <v>36</v>
      </c>
      <c r="B27" s="8">
        <v>5</v>
      </c>
      <c r="C27" s="8">
        <v>15</v>
      </c>
      <c r="D27" s="7" t="s">
        <v>37</v>
      </c>
      <c r="E27" s="8">
        <v>0</v>
      </c>
      <c r="F27" s="8">
        <v>0</v>
      </c>
      <c r="G27" s="8">
        <v>92</v>
      </c>
      <c r="H27" s="14">
        <v>368</v>
      </c>
    </row>
    <row r="28" spans="1:8" ht="12.75">
      <c r="A28" s="7" t="s">
        <v>34</v>
      </c>
      <c r="B28" s="8">
        <v>1743</v>
      </c>
      <c r="C28" s="8">
        <v>6254</v>
      </c>
      <c r="D28" s="7" t="s">
        <v>38</v>
      </c>
      <c r="E28" s="8">
        <v>222</v>
      </c>
      <c r="F28" s="8">
        <v>753</v>
      </c>
      <c r="G28" s="8">
        <v>0</v>
      </c>
      <c r="H28" s="14">
        <v>0</v>
      </c>
    </row>
    <row r="29" spans="1:8" ht="12.75">
      <c r="A29" s="7" t="s">
        <v>35</v>
      </c>
      <c r="B29" s="8">
        <v>919</v>
      </c>
      <c r="C29" s="8">
        <v>2586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109</v>
      </c>
      <c r="C30" s="8">
        <v>359</v>
      </c>
      <c r="D30" s="7" t="s">
        <v>41</v>
      </c>
      <c r="E30" s="8">
        <v>12</v>
      </c>
      <c r="F30" s="8">
        <v>40</v>
      </c>
      <c r="G30" s="8">
        <v>0</v>
      </c>
      <c r="H30" s="14">
        <v>0</v>
      </c>
    </row>
    <row r="31" spans="1:8" ht="12.75">
      <c r="A31" s="7" t="s">
        <v>38</v>
      </c>
      <c r="B31" s="8">
        <v>762</v>
      </c>
      <c r="C31" s="8">
        <v>2758</v>
      </c>
      <c r="D31" s="7" t="s">
        <v>42</v>
      </c>
      <c r="E31" s="8">
        <v>599</v>
      </c>
      <c r="F31" s="8">
        <v>1901</v>
      </c>
      <c r="G31" s="8">
        <v>0</v>
      </c>
      <c r="H31" s="14">
        <v>0</v>
      </c>
    </row>
    <row r="32" spans="1:8" ht="12.75">
      <c r="A32" s="7" t="s">
        <v>43</v>
      </c>
      <c r="B32" s="8">
        <v>603</v>
      </c>
      <c r="C32" s="8">
        <v>1761</v>
      </c>
      <c r="D32" s="7" t="s">
        <v>44</v>
      </c>
      <c r="E32" s="8">
        <v>0</v>
      </c>
      <c r="F32" s="8">
        <v>0</v>
      </c>
      <c r="G32" s="8">
        <v>79</v>
      </c>
      <c r="H32" s="14">
        <v>278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518</v>
      </c>
      <c r="F33" s="8">
        <v>1844</v>
      </c>
      <c r="G33" s="8">
        <v>0</v>
      </c>
      <c r="H33" s="14">
        <v>0</v>
      </c>
    </row>
    <row r="34" spans="1:8" ht="12.75">
      <c r="A34" s="7" t="s">
        <v>46</v>
      </c>
      <c r="B34" s="8">
        <v>157</v>
      </c>
      <c r="C34" s="8">
        <v>485</v>
      </c>
      <c r="D34" s="7" t="s">
        <v>47</v>
      </c>
      <c r="E34" s="8">
        <v>14</v>
      </c>
      <c r="F34" s="8">
        <v>71</v>
      </c>
      <c r="G34" s="8">
        <v>19</v>
      </c>
      <c r="H34" s="14">
        <v>83</v>
      </c>
    </row>
    <row r="35" spans="1:7" ht="12.75">
      <c r="A35" s="7" t="s">
        <v>41</v>
      </c>
      <c r="B35" s="8">
        <v>274</v>
      </c>
      <c r="C35" s="8">
        <v>1060</v>
      </c>
      <c r="D35" s="7"/>
      <c r="E35" s="8"/>
      <c r="F35" s="8"/>
      <c r="G35" s="8"/>
    </row>
    <row r="36" spans="1:7" ht="12.75">
      <c r="A36" s="7" t="s">
        <v>42</v>
      </c>
      <c r="B36" s="8">
        <v>3240</v>
      </c>
      <c r="C36" s="8">
        <v>11228</v>
      </c>
      <c r="D36" s="7"/>
      <c r="E36" s="7"/>
      <c r="F36" s="7"/>
      <c r="G36" s="7"/>
    </row>
    <row r="37" spans="1:6" ht="12.75">
      <c r="A37" s="7" t="s">
        <v>44</v>
      </c>
      <c r="B37" s="8">
        <v>294</v>
      </c>
      <c r="C37" s="8">
        <v>873</v>
      </c>
      <c r="E37"/>
      <c r="F37"/>
    </row>
    <row r="38" spans="1:6" ht="12.75">
      <c r="A38" s="7" t="s">
        <v>51</v>
      </c>
      <c r="B38" s="8">
        <v>3027</v>
      </c>
      <c r="C38" s="8">
        <v>8809</v>
      </c>
      <c r="E38"/>
      <c r="F38"/>
    </row>
    <row r="39" spans="1:6" ht="12.75">
      <c r="A39" s="7" t="s">
        <v>47</v>
      </c>
      <c r="B39" s="8">
        <v>20</v>
      </c>
      <c r="C39" s="8">
        <v>91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32276</v>
      </c>
      <c r="C42" s="6">
        <f>SUM(C5:C40)</f>
        <v>104391</v>
      </c>
      <c r="D42" s="5" t="s">
        <v>48</v>
      </c>
      <c r="E42" s="8">
        <f>SUM(E5:E35)</f>
        <v>4721</v>
      </c>
      <c r="F42" s="8">
        <f>SUM(F5:F35)</f>
        <v>15456</v>
      </c>
      <c r="G42" s="8">
        <f>SUM(G5:G35)</f>
        <v>568</v>
      </c>
      <c r="H42" s="8">
        <f>SUM(H5:H35)</f>
        <v>1913</v>
      </c>
    </row>
    <row r="43" spans="1:8" ht="12.75">
      <c r="A43" s="5" t="s">
        <v>71</v>
      </c>
      <c r="B43" s="6">
        <v>24271</v>
      </c>
      <c r="C43" s="6">
        <v>72313</v>
      </c>
      <c r="D43" s="5" t="str">
        <f>A43</f>
        <v>March 1999 Registrations</v>
      </c>
      <c r="E43" s="8">
        <v>3921</v>
      </c>
      <c r="F43" s="8">
        <v>12656</v>
      </c>
      <c r="G43" s="8">
        <v>582</v>
      </c>
      <c r="H43" s="8">
        <v>1825</v>
      </c>
    </row>
    <row r="44" spans="1:8" ht="12.75">
      <c r="A44" s="5" t="s">
        <v>53</v>
      </c>
      <c r="B44" s="6">
        <f>SUM(B42-B43)</f>
        <v>8005</v>
      </c>
      <c r="C44" s="6">
        <f>SUM(C42-C43)</f>
        <v>32078</v>
      </c>
      <c r="D44" s="5" t="str">
        <f>A44</f>
        <v>2000 Increase over 1999</v>
      </c>
      <c r="E44" s="6">
        <f>SUM(E42-E43)</f>
        <v>800</v>
      </c>
      <c r="F44" s="6">
        <f>SUM(F42-F43)</f>
        <v>2800</v>
      </c>
      <c r="G44" s="6">
        <f>SUM(G42-G43)</f>
        <v>-14</v>
      </c>
      <c r="H44" s="6">
        <f>SUM(H42-H43)</f>
        <v>88</v>
      </c>
    </row>
    <row r="45" spans="1:8" ht="12.75">
      <c r="A45" s="5" t="s">
        <v>49</v>
      </c>
      <c r="B45" s="19">
        <f>SUM(B44/B43)</f>
        <v>0.32981747764822217</v>
      </c>
      <c r="C45" s="19">
        <f>SUM(C44/C43)</f>
        <v>0.4435993528134637</v>
      </c>
      <c r="D45" s="5" t="s">
        <v>49</v>
      </c>
      <c r="E45" s="19">
        <f>SUM(E44/E43)</f>
        <v>0.204029584289722</v>
      </c>
      <c r="F45" s="19">
        <f>SUM(F44/F43)</f>
        <v>0.22123893805309736</v>
      </c>
      <c r="G45" s="19">
        <f>SUM(G44/G43)</f>
        <v>-0.024054982817869417</v>
      </c>
      <c r="H45" s="19">
        <f>SUM(H44/H43)</f>
        <v>0.04821917808219178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72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73</v>
      </c>
      <c r="D4" s="5" t="s">
        <v>3</v>
      </c>
      <c r="E4" s="6" t="s">
        <v>4</v>
      </c>
      <c r="F4" s="6" t="str">
        <f>C4</f>
        <v>01/01 - 30/04</v>
      </c>
      <c r="G4" s="6" t="s">
        <v>5</v>
      </c>
      <c r="H4" s="5" t="str">
        <f>C4</f>
        <v>01/01 - 30/04</v>
      </c>
    </row>
    <row r="5" spans="1:8" ht="12.75">
      <c r="A5" s="7" t="s">
        <v>6</v>
      </c>
      <c r="B5" s="8">
        <v>247</v>
      </c>
      <c r="C5" s="8">
        <v>1290</v>
      </c>
      <c r="D5" s="7" t="s">
        <v>7</v>
      </c>
      <c r="E5" s="8">
        <v>12</v>
      </c>
      <c r="F5" s="8">
        <v>62</v>
      </c>
      <c r="G5" s="20">
        <v>0</v>
      </c>
      <c r="H5" s="20">
        <v>0</v>
      </c>
    </row>
    <row r="6" spans="1:8" ht="12.75">
      <c r="A6" s="7" t="s">
        <v>50</v>
      </c>
      <c r="B6" s="8">
        <v>220</v>
      </c>
      <c r="C6" s="8">
        <v>1221</v>
      </c>
      <c r="D6" s="7" t="s">
        <v>9</v>
      </c>
      <c r="E6" s="8">
        <v>360</v>
      </c>
      <c r="F6" s="8">
        <v>1722</v>
      </c>
      <c r="G6" s="20">
        <v>0</v>
      </c>
      <c r="H6" s="20">
        <v>0</v>
      </c>
    </row>
    <row r="7" spans="1:8" ht="12.75">
      <c r="A7" s="7" t="s">
        <v>8</v>
      </c>
      <c r="B7" s="8">
        <v>376</v>
      </c>
      <c r="C7" s="8">
        <v>2186</v>
      </c>
      <c r="D7" s="7" t="s">
        <v>52</v>
      </c>
      <c r="E7" s="8">
        <v>1</v>
      </c>
      <c r="F7" s="8">
        <v>23</v>
      </c>
      <c r="G7" s="14">
        <v>0</v>
      </c>
      <c r="H7" s="14">
        <v>0</v>
      </c>
    </row>
    <row r="8" spans="1:8" ht="12.75">
      <c r="A8" s="7" t="s">
        <v>10</v>
      </c>
      <c r="B8" s="8">
        <v>20</v>
      </c>
      <c r="C8" s="8">
        <v>94</v>
      </c>
      <c r="D8" s="7" t="s">
        <v>11</v>
      </c>
      <c r="E8" s="8">
        <v>0</v>
      </c>
      <c r="F8" s="8">
        <v>0</v>
      </c>
      <c r="G8" s="8">
        <v>47</v>
      </c>
      <c r="H8" s="14">
        <v>206</v>
      </c>
    </row>
    <row r="9" spans="1:8" ht="12.75">
      <c r="A9" s="7" t="s">
        <v>9</v>
      </c>
      <c r="B9" s="8">
        <v>475</v>
      </c>
      <c r="C9" s="8">
        <v>2411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793</v>
      </c>
      <c r="C10" s="8">
        <v>4209</v>
      </c>
      <c r="D10" s="7" t="s">
        <v>13</v>
      </c>
      <c r="E10" s="8">
        <v>0</v>
      </c>
      <c r="F10" s="8">
        <v>0</v>
      </c>
      <c r="G10" s="8">
        <v>8</v>
      </c>
      <c r="H10" s="14">
        <v>25</v>
      </c>
    </row>
    <row r="11" spans="1:8" ht="12.75">
      <c r="A11" s="7" t="s">
        <v>12</v>
      </c>
      <c r="B11" s="8">
        <v>87</v>
      </c>
      <c r="C11" s="8">
        <v>540</v>
      </c>
      <c r="D11" s="7" t="s">
        <v>14</v>
      </c>
      <c r="E11" s="8">
        <v>222</v>
      </c>
      <c r="F11" s="8">
        <v>1009</v>
      </c>
      <c r="G11" s="8">
        <v>0</v>
      </c>
      <c r="H11" s="14">
        <v>0</v>
      </c>
    </row>
    <row r="12" spans="1:8" ht="12.75">
      <c r="A12" s="7" t="s">
        <v>14</v>
      </c>
      <c r="B12" s="8">
        <v>1954</v>
      </c>
      <c r="C12" s="8">
        <v>9700</v>
      </c>
      <c r="D12" s="7" t="s">
        <v>15</v>
      </c>
      <c r="E12" s="8">
        <v>399</v>
      </c>
      <c r="F12" s="8">
        <v>2945</v>
      </c>
      <c r="G12" s="8">
        <v>0</v>
      </c>
      <c r="H12" s="14">
        <v>0</v>
      </c>
    </row>
    <row r="13" spans="1:8" ht="12.75">
      <c r="A13" s="7" t="s">
        <v>15</v>
      </c>
      <c r="B13" s="8">
        <v>2118</v>
      </c>
      <c r="C13" s="8">
        <v>14111</v>
      </c>
      <c r="D13" s="7" t="s">
        <v>18</v>
      </c>
      <c r="E13" s="8">
        <v>36</v>
      </c>
      <c r="F13" s="8">
        <v>227</v>
      </c>
      <c r="G13" s="8">
        <v>0</v>
      </c>
      <c r="H13" s="14">
        <v>0</v>
      </c>
    </row>
    <row r="14" spans="1:8" ht="12.75">
      <c r="A14" s="7" t="s">
        <v>16</v>
      </c>
      <c r="B14" s="8">
        <v>378</v>
      </c>
      <c r="C14" s="8">
        <v>1990</v>
      </c>
      <c r="D14" s="7" t="s">
        <v>17</v>
      </c>
      <c r="E14" s="8">
        <v>0</v>
      </c>
      <c r="F14" s="8">
        <v>0</v>
      </c>
      <c r="G14" s="8">
        <v>28</v>
      </c>
      <c r="H14" s="14">
        <v>238</v>
      </c>
    </row>
    <row r="15" spans="1:8" ht="12.75">
      <c r="A15" s="7" t="s">
        <v>18</v>
      </c>
      <c r="B15" s="8">
        <v>746</v>
      </c>
      <c r="C15" s="8">
        <v>4131</v>
      </c>
      <c r="D15" s="7" t="s">
        <v>19</v>
      </c>
      <c r="E15" s="8">
        <v>208</v>
      </c>
      <c r="F15" s="8">
        <v>1352</v>
      </c>
      <c r="G15" s="8">
        <v>3</v>
      </c>
      <c r="H15" s="14">
        <v>30</v>
      </c>
    </row>
    <row r="16" spans="1:8" ht="12.75">
      <c r="A16" s="7" t="s">
        <v>19</v>
      </c>
      <c r="B16" s="8">
        <v>8</v>
      </c>
      <c r="C16" s="8">
        <v>72</v>
      </c>
      <c r="D16" s="7" t="s">
        <v>20</v>
      </c>
      <c r="E16" s="8">
        <v>4</v>
      </c>
      <c r="F16" s="8">
        <v>16</v>
      </c>
      <c r="G16" s="8">
        <v>36</v>
      </c>
      <c r="H16" s="14">
        <v>214</v>
      </c>
    </row>
    <row r="17" spans="1:8" ht="12.75">
      <c r="A17" s="7" t="s">
        <v>21</v>
      </c>
      <c r="B17" s="8">
        <v>30</v>
      </c>
      <c r="C17" s="8">
        <v>185</v>
      </c>
      <c r="D17" s="7" t="s">
        <v>22</v>
      </c>
      <c r="E17" s="8">
        <v>10</v>
      </c>
      <c r="F17" s="8">
        <v>47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32</v>
      </c>
      <c r="H18" s="14">
        <v>138</v>
      </c>
    </row>
    <row r="19" spans="1:8" ht="12.75">
      <c r="A19" s="7" t="s">
        <v>25</v>
      </c>
      <c r="B19" s="8">
        <v>47</v>
      </c>
      <c r="C19" s="8">
        <v>340</v>
      </c>
      <c r="D19" s="7" t="s">
        <v>26</v>
      </c>
      <c r="E19" s="8">
        <v>17</v>
      </c>
      <c r="F19" s="8">
        <v>81</v>
      </c>
      <c r="G19" s="8">
        <v>0</v>
      </c>
      <c r="H19" s="14">
        <v>0</v>
      </c>
    </row>
    <row r="20" spans="1:8" ht="12.75">
      <c r="A20" s="7" t="s">
        <v>26</v>
      </c>
      <c r="B20" s="8">
        <v>411</v>
      </c>
      <c r="C20" s="8">
        <v>2808</v>
      </c>
      <c r="D20" s="7" t="s">
        <v>27</v>
      </c>
      <c r="E20" s="8">
        <v>130</v>
      </c>
      <c r="F20" s="8">
        <v>684</v>
      </c>
      <c r="G20" s="8">
        <v>61</v>
      </c>
      <c r="H20" s="14">
        <v>378</v>
      </c>
    </row>
    <row r="21" spans="1:8" ht="12.75">
      <c r="A21" s="7" t="s">
        <v>28</v>
      </c>
      <c r="B21" s="8">
        <v>451</v>
      </c>
      <c r="C21" s="8">
        <v>2520</v>
      </c>
      <c r="D21" s="7" t="s">
        <v>29</v>
      </c>
      <c r="E21" s="8">
        <v>85</v>
      </c>
      <c r="F21" s="8">
        <v>395</v>
      </c>
      <c r="G21" s="8">
        <v>35</v>
      </c>
      <c r="H21" s="14">
        <v>175</v>
      </c>
    </row>
    <row r="22" spans="1:8" ht="12.75">
      <c r="A22" s="7" t="s">
        <v>30</v>
      </c>
      <c r="B22" s="8">
        <v>6</v>
      </c>
      <c r="C22" s="8">
        <v>32</v>
      </c>
      <c r="D22" s="7" t="s">
        <v>31</v>
      </c>
      <c r="E22" s="8">
        <v>399</v>
      </c>
      <c r="F22" s="8">
        <v>1882</v>
      </c>
      <c r="G22" s="8">
        <v>0</v>
      </c>
      <c r="H22" s="14">
        <v>0</v>
      </c>
    </row>
    <row r="23" spans="1:8" ht="12.75">
      <c r="A23" s="7" t="s">
        <v>29</v>
      </c>
      <c r="B23" s="8">
        <v>726</v>
      </c>
      <c r="C23" s="8">
        <v>3516</v>
      </c>
      <c r="D23" s="7" t="s">
        <v>32</v>
      </c>
      <c r="E23" s="8">
        <v>63</v>
      </c>
      <c r="F23" s="8">
        <v>347</v>
      </c>
      <c r="G23" s="8">
        <v>0</v>
      </c>
      <c r="H23" s="14">
        <v>0</v>
      </c>
    </row>
    <row r="24" spans="1:8" ht="12.75">
      <c r="A24" s="7" t="s">
        <v>31</v>
      </c>
      <c r="B24" s="8">
        <v>2288</v>
      </c>
      <c r="C24" s="8">
        <v>14423</v>
      </c>
      <c r="D24" s="7" t="s">
        <v>33</v>
      </c>
      <c r="E24" s="8">
        <v>220</v>
      </c>
      <c r="F24" s="8">
        <v>1174</v>
      </c>
      <c r="G24" s="8">
        <v>0</v>
      </c>
      <c r="H24" s="14">
        <v>0</v>
      </c>
    </row>
    <row r="25" spans="1:8" ht="12.75">
      <c r="A25" s="7" t="s">
        <v>32</v>
      </c>
      <c r="B25" s="8">
        <v>3433</v>
      </c>
      <c r="C25" s="8">
        <v>13059</v>
      </c>
      <c r="D25" s="7" t="s">
        <v>34</v>
      </c>
      <c r="E25" s="8">
        <v>210</v>
      </c>
      <c r="F25" s="8">
        <v>1091</v>
      </c>
      <c r="G25" s="8">
        <v>7</v>
      </c>
      <c r="H25" s="14">
        <v>50</v>
      </c>
    </row>
    <row r="26" spans="1:8" ht="12.75">
      <c r="A26" s="7" t="s">
        <v>33</v>
      </c>
      <c r="B26" s="14">
        <v>889</v>
      </c>
      <c r="C26" s="14">
        <v>4934</v>
      </c>
      <c r="D26" s="7" t="s">
        <v>35</v>
      </c>
      <c r="E26" s="8">
        <v>62</v>
      </c>
      <c r="F26" s="8">
        <v>227</v>
      </c>
      <c r="G26" s="8">
        <v>0</v>
      </c>
      <c r="H26" s="14">
        <v>0</v>
      </c>
    </row>
    <row r="27" spans="1:8" ht="12.75">
      <c r="A27" t="s">
        <v>36</v>
      </c>
      <c r="B27" s="8">
        <v>4</v>
      </c>
      <c r="C27" s="8">
        <v>20</v>
      </c>
      <c r="D27" s="7" t="s">
        <v>37</v>
      </c>
      <c r="E27" s="8">
        <v>0</v>
      </c>
      <c r="F27" s="8">
        <v>0</v>
      </c>
      <c r="G27" s="8">
        <v>96</v>
      </c>
      <c r="H27" s="14">
        <v>464</v>
      </c>
    </row>
    <row r="28" spans="1:8" ht="12.75">
      <c r="A28" s="7" t="s">
        <v>34</v>
      </c>
      <c r="B28" s="8">
        <v>2174</v>
      </c>
      <c r="C28" s="8">
        <v>8428</v>
      </c>
      <c r="D28" s="7" t="s">
        <v>38</v>
      </c>
      <c r="E28" s="8">
        <v>172</v>
      </c>
      <c r="F28" s="8">
        <v>925</v>
      </c>
      <c r="G28" s="8">
        <v>0</v>
      </c>
      <c r="H28" s="14">
        <v>0</v>
      </c>
    </row>
    <row r="29" spans="1:8" ht="12.75">
      <c r="A29" s="7" t="s">
        <v>35</v>
      </c>
      <c r="B29" s="8">
        <v>322</v>
      </c>
      <c r="C29" s="8">
        <v>2909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106</v>
      </c>
      <c r="C30" s="8">
        <v>465</v>
      </c>
      <c r="D30" s="7" t="s">
        <v>41</v>
      </c>
      <c r="E30" s="8">
        <v>14</v>
      </c>
      <c r="F30" s="8">
        <v>54</v>
      </c>
      <c r="G30" s="8">
        <v>0</v>
      </c>
      <c r="H30" s="14">
        <v>0</v>
      </c>
    </row>
    <row r="31" spans="1:8" ht="12.75">
      <c r="A31" s="7" t="s">
        <v>38</v>
      </c>
      <c r="B31" s="8">
        <v>797</v>
      </c>
      <c r="C31" s="8">
        <v>3553</v>
      </c>
      <c r="D31" s="7" t="s">
        <v>42</v>
      </c>
      <c r="E31" s="8">
        <v>542</v>
      </c>
      <c r="F31" s="8">
        <v>2441</v>
      </c>
      <c r="G31" s="8">
        <v>0</v>
      </c>
      <c r="H31" s="14">
        <v>0</v>
      </c>
    </row>
    <row r="32" spans="1:8" ht="12.75">
      <c r="A32" s="7" t="s">
        <v>43</v>
      </c>
      <c r="B32" s="8">
        <v>486</v>
      </c>
      <c r="C32" s="8">
        <v>2246</v>
      </c>
      <c r="D32" s="7" t="s">
        <v>44</v>
      </c>
      <c r="E32" s="8">
        <v>0</v>
      </c>
      <c r="F32" s="8">
        <v>0</v>
      </c>
      <c r="G32" s="8">
        <v>79</v>
      </c>
      <c r="H32" s="14">
        <v>357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417</v>
      </c>
      <c r="F33" s="8">
        <v>2262</v>
      </c>
      <c r="G33" s="8">
        <v>0</v>
      </c>
      <c r="H33" s="14">
        <v>0</v>
      </c>
    </row>
    <row r="34" spans="1:8" ht="12.75">
      <c r="A34" s="7" t="s">
        <v>46</v>
      </c>
      <c r="B34" s="8">
        <v>94</v>
      </c>
      <c r="C34" s="8">
        <v>579</v>
      </c>
      <c r="D34" s="7" t="s">
        <v>47</v>
      </c>
      <c r="E34" s="8">
        <v>27</v>
      </c>
      <c r="F34" s="8">
        <v>120</v>
      </c>
      <c r="G34" s="8">
        <v>37</v>
      </c>
      <c r="H34" s="14">
        <v>149</v>
      </c>
    </row>
    <row r="35" spans="1:7" ht="12.75">
      <c r="A35" s="7" t="s">
        <v>41</v>
      </c>
      <c r="B35" s="8">
        <v>231</v>
      </c>
      <c r="C35" s="8">
        <v>1291</v>
      </c>
      <c r="D35" s="7"/>
      <c r="E35" s="8"/>
      <c r="F35" s="8"/>
      <c r="G35" s="8"/>
    </row>
    <row r="36" spans="1:7" ht="12.75">
      <c r="A36" s="7" t="s">
        <v>42</v>
      </c>
      <c r="B36" s="8">
        <v>2651</v>
      </c>
      <c r="C36" s="8">
        <v>13863</v>
      </c>
      <c r="D36" s="7"/>
      <c r="E36" s="7"/>
      <c r="F36" s="7"/>
      <c r="G36" s="7"/>
    </row>
    <row r="37" spans="1:6" ht="12.75">
      <c r="A37" s="7" t="s">
        <v>44</v>
      </c>
      <c r="B37" s="8">
        <v>210</v>
      </c>
      <c r="C37" s="8">
        <v>1083</v>
      </c>
      <c r="E37"/>
      <c r="F37"/>
    </row>
    <row r="38" spans="1:6" ht="12.75">
      <c r="A38" s="7" t="s">
        <v>51</v>
      </c>
      <c r="B38" s="8">
        <v>2672</v>
      </c>
      <c r="C38" s="8">
        <v>11468</v>
      </c>
      <c r="E38"/>
      <c r="F38"/>
    </row>
    <row r="39" spans="1:6" ht="12.75">
      <c r="A39" s="7" t="s">
        <v>47</v>
      </c>
      <c r="B39" s="8">
        <v>18</v>
      </c>
      <c r="C39" s="8">
        <v>128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25468</v>
      </c>
      <c r="C42" s="6">
        <f>SUM(C5:C40)</f>
        <v>129807</v>
      </c>
      <c r="D42" s="5" t="s">
        <v>48</v>
      </c>
      <c r="E42" s="8">
        <f>SUM(E5:E35)</f>
        <v>3610</v>
      </c>
      <c r="F42" s="8">
        <f>SUM(F5:F35)</f>
        <v>19086</v>
      </c>
      <c r="G42" s="8">
        <f>SUM(G5:G35)</f>
        <v>469</v>
      </c>
      <c r="H42" s="8">
        <f>SUM(H5:H35)</f>
        <v>2424</v>
      </c>
    </row>
    <row r="43" spans="1:8" ht="12.75">
      <c r="A43" s="5" t="s">
        <v>74</v>
      </c>
      <c r="B43" s="6">
        <v>17380</v>
      </c>
      <c r="C43" s="6">
        <v>89629</v>
      </c>
      <c r="D43" s="5" t="str">
        <f>A43</f>
        <v>April 1999 Registrations</v>
      </c>
      <c r="E43" s="8">
        <v>2943</v>
      </c>
      <c r="F43" s="8">
        <v>15608</v>
      </c>
      <c r="G43" s="8">
        <v>531</v>
      </c>
      <c r="H43" s="8">
        <v>2357</v>
      </c>
    </row>
    <row r="44" spans="1:8" ht="12.75">
      <c r="A44" s="5" t="s">
        <v>53</v>
      </c>
      <c r="B44" s="6">
        <f>SUM(B42-B43)</f>
        <v>8088</v>
      </c>
      <c r="C44" s="6">
        <f>SUM(C42-C43)</f>
        <v>40178</v>
      </c>
      <c r="D44" s="5" t="str">
        <f>A44</f>
        <v>2000 Increase over 1999</v>
      </c>
      <c r="E44" s="6">
        <f>SUM(E42-E43)</f>
        <v>667</v>
      </c>
      <c r="F44" s="6">
        <f>SUM(F42-F43)</f>
        <v>3478</v>
      </c>
      <c r="G44" s="6">
        <f>SUM(G42-G43)</f>
        <v>-62</v>
      </c>
      <c r="H44" s="6">
        <f>SUM(H42-H43)</f>
        <v>67</v>
      </c>
    </row>
    <row r="45" spans="1:8" ht="12.75">
      <c r="A45" s="5" t="s">
        <v>49</v>
      </c>
      <c r="B45" s="19">
        <f>SUM(B44/B43)</f>
        <v>0.4653624856156502</v>
      </c>
      <c r="C45" s="19">
        <f>SUM(C44/C43)</f>
        <v>0.4482700911535329</v>
      </c>
      <c r="D45" s="5" t="s">
        <v>49</v>
      </c>
      <c r="E45" s="19">
        <f>SUM(E44/E43)</f>
        <v>0.22663948352021746</v>
      </c>
      <c r="F45" s="19">
        <f>SUM(F44/F43)</f>
        <v>0.22283444387493592</v>
      </c>
      <c r="G45" s="19">
        <f>SUM(G44/G43)</f>
        <v>-0.1167608286252354</v>
      </c>
      <c r="H45" s="19">
        <f>SUM(H44/H43)</f>
        <v>0.028425965210012727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75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76</v>
      </c>
      <c r="D4" s="5" t="s">
        <v>3</v>
      </c>
      <c r="E4" s="6" t="s">
        <v>4</v>
      </c>
      <c r="F4" s="6" t="str">
        <f>C4</f>
        <v>01/01 - 31/05</v>
      </c>
      <c r="G4" s="6" t="s">
        <v>5</v>
      </c>
      <c r="H4" s="5" t="str">
        <f>C4</f>
        <v>01/01 - 31/05</v>
      </c>
    </row>
    <row r="5" spans="1:8" ht="12.75">
      <c r="A5" s="7" t="s">
        <v>6</v>
      </c>
      <c r="B5" s="8">
        <v>296</v>
      </c>
      <c r="C5" s="8">
        <v>1585</v>
      </c>
      <c r="D5" s="7" t="s">
        <v>7</v>
      </c>
      <c r="E5" s="8">
        <v>13</v>
      </c>
      <c r="F5" s="8">
        <v>75</v>
      </c>
      <c r="G5" s="20">
        <v>0</v>
      </c>
      <c r="H5" s="20">
        <v>0</v>
      </c>
    </row>
    <row r="6" spans="1:8" ht="12.75">
      <c r="A6" s="7" t="s">
        <v>50</v>
      </c>
      <c r="B6" s="8">
        <v>219</v>
      </c>
      <c r="C6" s="8">
        <v>1440</v>
      </c>
      <c r="D6" s="7" t="s">
        <v>9</v>
      </c>
      <c r="E6" s="8">
        <v>373</v>
      </c>
      <c r="F6" s="8">
        <v>2094</v>
      </c>
      <c r="G6" s="20">
        <v>0</v>
      </c>
      <c r="H6" s="20">
        <v>0</v>
      </c>
    </row>
    <row r="7" spans="1:8" ht="12.75">
      <c r="A7" s="7" t="s">
        <v>8</v>
      </c>
      <c r="B7" s="8">
        <v>409</v>
      </c>
      <c r="C7" s="8">
        <v>2593</v>
      </c>
      <c r="D7" s="7" t="s">
        <v>52</v>
      </c>
      <c r="E7" s="8">
        <v>0</v>
      </c>
      <c r="F7" s="8">
        <v>23</v>
      </c>
      <c r="G7" s="14">
        <v>0</v>
      </c>
      <c r="H7" s="14">
        <v>0</v>
      </c>
    </row>
    <row r="8" spans="1:8" ht="12.75">
      <c r="A8" s="7" t="s">
        <v>10</v>
      </c>
      <c r="B8" s="8">
        <v>15</v>
      </c>
      <c r="C8" s="8">
        <v>109</v>
      </c>
      <c r="D8" s="7" t="s">
        <v>11</v>
      </c>
      <c r="E8" s="8">
        <v>0</v>
      </c>
      <c r="F8" s="8">
        <v>0</v>
      </c>
      <c r="G8" s="8">
        <v>48</v>
      </c>
      <c r="H8" s="14">
        <v>254</v>
      </c>
    </row>
    <row r="9" spans="1:8" ht="12.75">
      <c r="A9" s="7" t="s">
        <v>9</v>
      </c>
      <c r="B9" s="8">
        <v>772</v>
      </c>
      <c r="C9" s="8">
        <v>3182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790</v>
      </c>
      <c r="C10" s="8">
        <v>4994</v>
      </c>
      <c r="D10" s="7" t="s">
        <v>13</v>
      </c>
      <c r="E10" s="8">
        <v>0</v>
      </c>
      <c r="F10" s="8">
        <v>0</v>
      </c>
      <c r="G10" s="8">
        <v>9</v>
      </c>
      <c r="H10" s="14">
        <v>34</v>
      </c>
    </row>
    <row r="11" spans="1:8" ht="12.75">
      <c r="A11" s="7" t="s">
        <v>12</v>
      </c>
      <c r="B11" s="8">
        <v>77</v>
      </c>
      <c r="C11" s="8">
        <v>617</v>
      </c>
      <c r="D11" s="7" t="s">
        <v>14</v>
      </c>
      <c r="E11" s="8">
        <v>230</v>
      </c>
      <c r="F11" s="8">
        <v>1239</v>
      </c>
      <c r="G11" s="8">
        <v>0</v>
      </c>
      <c r="H11" s="14">
        <v>0</v>
      </c>
    </row>
    <row r="12" spans="1:8" ht="12.75">
      <c r="A12" s="7" t="s">
        <v>14</v>
      </c>
      <c r="B12" s="8">
        <v>1796</v>
      </c>
      <c r="C12" s="8">
        <v>11484</v>
      </c>
      <c r="D12" s="7" t="s">
        <v>15</v>
      </c>
      <c r="E12" s="8">
        <v>801</v>
      </c>
      <c r="F12" s="8">
        <v>3741</v>
      </c>
      <c r="G12" s="8">
        <v>0</v>
      </c>
      <c r="H12" s="14">
        <v>0</v>
      </c>
    </row>
    <row r="13" spans="1:8" ht="12.75">
      <c r="A13" s="7" t="s">
        <v>15</v>
      </c>
      <c r="B13" s="8">
        <v>3144</v>
      </c>
      <c r="C13" s="8">
        <v>17246</v>
      </c>
      <c r="D13" s="7" t="s">
        <v>18</v>
      </c>
      <c r="E13" s="8">
        <v>33</v>
      </c>
      <c r="F13" s="8">
        <v>260</v>
      </c>
      <c r="G13" s="8">
        <v>0</v>
      </c>
      <c r="H13" s="14">
        <v>0</v>
      </c>
    </row>
    <row r="14" spans="1:8" ht="12.75">
      <c r="A14" s="7" t="s">
        <v>16</v>
      </c>
      <c r="B14" s="8">
        <v>306</v>
      </c>
      <c r="C14" s="8">
        <v>2293</v>
      </c>
      <c r="D14" s="7" t="s">
        <v>17</v>
      </c>
      <c r="E14" s="8">
        <v>0</v>
      </c>
      <c r="F14" s="8">
        <v>0</v>
      </c>
      <c r="G14" s="8">
        <v>11</v>
      </c>
      <c r="H14" s="14">
        <v>249</v>
      </c>
    </row>
    <row r="15" spans="1:8" ht="12.75">
      <c r="A15" s="7" t="s">
        <v>18</v>
      </c>
      <c r="B15" s="8">
        <v>1060</v>
      </c>
      <c r="C15" s="8">
        <v>5189</v>
      </c>
      <c r="D15" s="7" t="s">
        <v>19</v>
      </c>
      <c r="E15" s="8">
        <v>214</v>
      </c>
      <c r="F15" s="8">
        <v>1565</v>
      </c>
      <c r="G15" s="8">
        <v>1</v>
      </c>
      <c r="H15" s="14">
        <v>31</v>
      </c>
    </row>
    <row r="16" spans="1:8" ht="12.75">
      <c r="A16" s="7" t="s">
        <v>19</v>
      </c>
      <c r="B16" s="8">
        <v>17</v>
      </c>
      <c r="C16" s="8">
        <v>89</v>
      </c>
      <c r="D16" s="7" t="s">
        <v>20</v>
      </c>
      <c r="E16" s="8">
        <v>4</v>
      </c>
      <c r="F16" s="8">
        <v>20</v>
      </c>
      <c r="G16" s="8">
        <v>40</v>
      </c>
      <c r="H16" s="14">
        <v>254</v>
      </c>
    </row>
    <row r="17" spans="1:8" ht="12.75">
      <c r="A17" s="7" t="s">
        <v>21</v>
      </c>
      <c r="B17" s="8">
        <v>38</v>
      </c>
      <c r="C17" s="8">
        <v>223</v>
      </c>
      <c r="D17" s="7" t="s">
        <v>22</v>
      </c>
      <c r="E17" s="8">
        <v>6</v>
      </c>
      <c r="F17" s="8">
        <v>53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25</v>
      </c>
      <c r="H18" s="14">
        <v>162</v>
      </c>
    </row>
    <row r="19" spans="1:8" ht="12.75">
      <c r="A19" s="7" t="s">
        <v>25</v>
      </c>
      <c r="B19" s="8">
        <v>53</v>
      </c>
      <c r="C19" s="8">
        <v>393</v>
      </c>
      <c r="D19" s="7" t="s">
        <v>26</v>
      </c>
      <c r="E19" s="8">
        <v>22</v>
      </c>
      <c r="F19" s="8">
        <v>103</v>
      </c>
      <c r="G19" s="8">
        <v>0</v>
      </c>
      <c r="H19" s="14">
        <v>0</v>
      </c>
    </row>
    <row r="20" spans="1:8" ht="12.75">
      <c r="A20" s="7" t="s">
        <v>26</v>
      </c>
      <c r="B20" s="8">
        <v>498</v>
      </c>
      <c r="C20" s="8">
        <v>3302</v>
      </c>
      <c r="D20" s="7" t="s">
        <v>27</v>
      </c>
      <c r="E20" s="8">
        <v>170</v>
      </c>
      <c r="F20" s="8">
        <v>854</v>
      </c>
      <c r="G20" s="8">
        <v>65</v>
      </c>
      <c r="H20" s="14">
        <v>443</v>
      </c>
    </row>
    <row r="21" spans="1:8" ht="12.75">
      <c r="A21" s="7" t="s">
        <v>28</v>
      </c>
      <c r="B21" s="8">
        <v>477</v>
      </c>
      <c r="C21" s="8">
        <v>2997</v>
      </c>
      <c r="D21" s="7" t="s">
        <v>29</v>
      </c>
      <c r="E21" s="8">
        <v>116</v>
      </c>
      <c r="F21" s="8">
        <v>511</v>
      </c>
      <c r="G21" s="8">
        <v>62</v>
      </c>
      <c r="H21" s="14">
        <v>236</v>
      </c>
    </row>
    <row r="22" spans="1:8" ht="12.75">
      <c r="A22" s="7" t="s">
        <v>30</v>
      </c>
      <c r="B22" s="8">
        <v>6</v>
      </c>
      <c r="C22" s="8">
        <v>38</v>
      </c>
      <c r="D22" s="7" t="s">
        <v>31</v>
      </c>
      <c r="E22" s="8">
        <v>496</v>
      </c>
      <c r="F22" s="8">
        <v>2374</v>
      </c>
      <c r="G22" s="8">
        <v>0</v>
      </c>
      <c r="H22" s="14">
        <v>0</v>
      </c>
    </row>
    <row r="23" spans="1:8" ht="12.75">
      <c r="A23" s="7" t="s">
        <v>29</v>
      </c>
      <c r="B23" s="8">
        <v>624</v>
      </c>
      <c r="C23" s="8">
        <v>4137</v>
      </c>
      <c r="D23" s="7" t="s">
        <v>32</v>
      </c>
      <c r="E23" s="8">
        <v>89</v>
      </c>
      <c r="F23" s="8">
        <v>436</v>
      </c>
      <c r="G23" s="8">
        <v>0</v>
      </c>
      <c r="H23" s="14">
        <v>0</v>
      </c>
    </row>
    <row r="24" spans="1:8" ht="12.75">
      <c r="A24" s="7" t="s">
        <v>31</v>
      </c>
      <c r="B24" s="8">
        <v>2834</v>
      </c>
      <c r="C24" s="8">
        <v>17240</v>
      </c>
      <c r="D24" s="7" t="s">
        <v>33</v>
      </c>
      <c r="E24" s="8">
        <v>263</v>
      </c>
      <c r="F24" s="8">
        <v>1437</v>
      </c>
      <c r="G24" s="8">
        <v>0</v>
      </c>
      <c r="H24" s="14">
        <v>0</v>
      </c>
    </row>
    <row r="25" spans="1:8" ht="12.75">
      <c r="A25" s="7" t="s">
        <v>32</v>
      </c>
      <c r="B25" s="8">
        <v>2489</v>
      </c>
      <c r="C25" s="8">
        <v>15548</v>
      </c>
      <c r="D25" s="7" t="s">
        <v>34</v>
      </c>
      <c r="E25" s="8">
        <v>247</v>
      </c>
      <c r="F25" s="8">
        <v>1338</v>
      </c>
      <c r="G25" s="8">
        <v>16</v>
      </c>
      <c r="H25" s="14">
        <v>66</v>
      </c>
    </row>
    <row r="26" spans="1:8" ht="12.75">
      <c r="A26" s="7" t="s">
        <v>33</v>
      </c>
      <c r="B26" s="14">
        <v>1341</v>
      </c>
      <c r="C26" s="14">
        <v>6274</v>
      </c>
      <c r="D26" s="7" t="s">
        <v>35</v>
      </c>
      <c r="E26" s="8">
        <v>50</v>
      </c>
      <c r="F26" s="8">
        <v>277</v>
      </c>
      <c r="G26" s="8">
        <v>0</v>
      </c>
      <c r="H26" s="14">
        <v>0</v>
      </c>
    </row>
    <row r="27" spans="1:8" ht="12.75">
      <c r="A27" t="s">
        <v>36</v>
      </c>
      <c r="B27" s="8">
        <v>5</v>
      </c>
      <c r="C27" s="8">
        <v>25</v>
      </c>
      <c r="D27" s="7" t="s">
        <v>37</v>
      </c>
      <c r="E27" s="8">
        <v>0</v>
      </c>
      <c r="F27" s="8">
        <v>0</v>
      </c>
      <c r="G27" s="8">
        <v>73</v>
      </c>
      <c r="H27" s="14">
        <v>538</v>
      </c>
    </row>
    <row r="28" spans="1:8" ht="12.75">
      <c r="A28" s="7" t="s">
        <v>34</v>
      </c>
      <c r="B28" s="8">
        <v>1451</v>
      </c>
      <c r="C28" s="8">
        <v>9879</v>
      </c>
      <c r="D28" s="7" t="s">
        <v>38</v>
      </c>
      <c r="E28" s="8">
        <v>137</v>
      </c>
      <c r="F28" s="8">
        <v>1062</v>
      </c>
      <c r="G28" s="8">
        <v>0</v>
      </c>
      <c r="H28" s="14">
        <v>0</v>
      </c>
    </row>
    <row r="29" spans="1:8" ht="12.75">
      <c r="A29" s="7" t="s">
        <v>35</v>
      </c>
      <c r="B29" s="8">
        <v>334</v>
      </c>
      <c r="C29" s="8">
        <v>3243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123</v>
      </c>
      <c r="C30" s="8">
        <v>588</v>
      </c>
      <c r="D30" s="7" t="s">
        <v>41</v>
      </c>
      <c r="E30" s="8">
        <v>14</v>
      </c>
      <c r="F30" s="8">
        <v>68</v>
      </c>
      <c r="G30" s="8">
        <v>0</v>
      </c>
      <c r="H30" s="14">
        <v>0</v>
      </c>
    </row>
    <row r="31" spans="1:8" ht="12.75">
      <c r="A31" s="7" t="s">
        <v>38</v>
      </c>
      <c r="B31" s="8">
        <v>822</v>
      </c>
      <c r="C31" s="8">
        <v>4371</v>
      </c>
      <c r="D31" s="7" t="s">
        <v>42</v>
      </c>
      <c r="E31" s="8">
        <v>497</v>
      </c>
      <c r="F31" s="8">
        <v>2935</v>
      </c>
      <c r="G31" s="8">
        <v>0</v>
      </c>
      <c r="H31" s="14">
        <v>0</v>
      </c>
    </row>
    <row r="32" spans="1:8" ht="12.75">
      <c r="A32" s="7" t="s">
        <v>43</v>
      </c>
      <c r="B32" s="8">
        <v>490</v>
      </c>
      <c r="C32" s="8">
        <v>2735</v>
      </c>
      <c r="D32" s="7" t="s">
        <v>44</v>
      </c>
      <c r="E32" s="8">
        <v>0</v>
      </c>
      <c r="F32" s="8">
        <v>0</v>
      </c>
      <c r="G32" s="8">
        <v>78</v>
      </c>
      <c r="H32" s="14">
        <v>435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444</v>
      </c>
      <c r="F33" s="8">
        <v>2704</v>
      </c>
      <c r="G33" s="8">
        <v>0</v>
      </c>
      <c r="H33" s="14">
        <v>0</v>
      </c>
    </row>
    <row r="34" spans="1:8" ht="12.75">
      <c r="A34" s="7" t="s">
        <v>46</v>
      </c>
      <c r="B34" s="8">
        <v>66</v>
      </c>
      <c r="C34" s="8">
        <v>645</v>
      </c>
      <c r="D34" s="7" t="s">
        <v>47</v>
      </c>
      <c r="E34" s="8">
        <v>30</v>
      </c>
      <c r="F34" s="8">
        <v>151</v>
      </c>
      <c r="G34" s="8">
        <v>29</v>
      </c>
      <c r="H34" s="14">
        <v>178</v>
      </c>
    </row>
    <row r="35" spans="1:7" ht="12.75">
      <c r="A35" s="7" t="s">
        <v>41</v>
      </c>
      <c r="B35" s="8">
        <v>196</v>
      </c>
      <c r="C35" s="8">
        <v>1487</v>
      </c>
      <c r="D35" s="7"/>
      <c r="E35" s="8"/>
      <c r="F35" s="8"/>
      <c r="G35" s="8"/>
    </row>
    <row r="36" spans="1:7" ht="12.75">
      <c r="A36" s="7" t="s">
        <v>42</v>
      </c>
      <c r="B36" s="8">
        <v>2942</v>
      </c>
      <c r="C36" s="8">
        <v>16794</v>
      </c>
      <c r="D36" s="7"/>
      <c r="E36" s="7"/>
      <c r="F36" s="7"/>
      <c r="G36" s="7"/>
    </row>
    <row r="37" spans="1:6" ht="12.75">
      <c r="A37" s="7" t="s">
        <v>44</v>
      </c>
      <c r="B37" s="8">
        <v>247</v>
      </c>
      <c r="C37" s="8">
        <v>1330</v>
      </c>
      <c r="E37"/>
      <c r="F37"/>
    </row>
    <row r="38" spans="1:6" ht="12.75">
      <c r="A38" s="7" t="s">
        <v>51</v>
      </c>
      <c r="B38" s="8">
        <v>3079</v>
      </c>
      <c r="C38" s="8">
        <v>14541</v>
      </c>
      <c r="E38"/>
      <c r="F38"/>
    </row>
    <row r="39" spans="1:6" ht="12.75">
      <c r="A39" s="7" t="s">
        <v>47</v>
      </c>
      <c r="B39" s="8">
        <v>10</v>
      </c>
      <c r="C39" s="8">
        <v>137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27026</v>
      </c>
      <c r="C42" s="6">
        <f>SUM(C5:C40)</f>
        <v>156750</v>
      </c>
      <c r="D42" s="5" t="s">
        <v>48</v>
      </c>
      <c r="E42" s="8">
        <f>SUM(E5:E35)</f>
        <v>4249</v>
      </c>
      <c r="F42" s="8">
        <f>SUM(F5:F35)</f>
        <v>23320</v>
      </c>
      <c r="G42" s="8">
        <f>SUM(G5:G35)</f>
        <v>457</v>
      </c>
      <c r="H42" s="8">
        <f>SUM(H5:H35)</f>
        <v>2880</v>
      </c>
    </row>
    <row r="43" spans="1:8" ht="12.75">
      <c r="A43" s="5" t="s">
        <v>77</v>
      </c>
      <c r="B43" s="6">
        <v>18719</v>
      </c>
      <c r="C43" s="6">
        <v>108283</v>
      </c>
      <c r="D43" s="5" t="str">
        <f>A43</f>
        <v>May 1999 Registrations</v>
      </c>
      <c r="E43" s="8">
        <v>2876</v>
      </c>
      <c r="F43" s="8">
        <v>18499</v>
      </c>
      <c r="G43" s="8">
        <v>496</v>
      </c>
      <c r="H43" s="8">
        <v>2855</v>
      </c>
    </row>
    <row r="44" spans="1:8" ht="12.75">
      <c r="A44" s="5" t="s">
        <v>53</v>
      </c>
      <c r="B44" s="6">
        <f>SUM(B42-B43)</f>
        <v>8307</v>
      </c>
      <c r="C44" s="6">
        <f>SUM(C42-C43)</f>
        <v>48467</v>
      </c>
      <c r="D44" s="5" t="str">
        <f>A44</f>
        <v>2000 Increase over 1999</v>
      </c>
      <c r="E44" s="6">
        <f>SUM(E42-E43)</f>
        <v>1373</v>
      </c>
      <c r="F44" s="6">
        <f>SUM(F42-F43)</f>
        <v>4821</v>
      </c>
      <c r="G44" s="6">
        <f>SUM(G42-G43)</f>
        <v>-39</v>
      </c>
      <c r="H44" s="6">
        <f>SUM(H42-H43)</f>
        <v>25</v>
      </c>
    </row>
    <row r="45" spans="1:8" ht="12.75">
      <c r="A45" s="5" t="s">
        <v>49</v>
      </c>
      <c r="B45" s="19">
        <f>SUM(B44/B43)</f>
        <v>0.4437737058603558</v>
      </c>
      <c r="C45" s="19">
        <f>SUM(C44/C43)</f>
        <v>0.4475956521337606</v>
      </c>
      <c r="D45" s="5" t="s">
        <v>49</v>
      </c>
      <c r="E45" s="19">
        <f>SUM(E44/E43)</f>
        <v>0.4773991655076495</v>
      </c>
      <c r="F45" s="19">
        <f>SUM(F44/F43)</f>
        <v>0.26060868155035405</v>
      </c>
      <c r="G45" s="19">
        <f>SUM(G44/G43)</f>
        <v>-0.07862903225806452</v>
      </c>
      <c r="H45" s="19">
        <f>SUM(H44/H43)</f>
        <v>0.008756567425569177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78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79</v>
      </c>
      <c r="D4" s="5" t="s">
        <v>3</v>
      </c>
      <c r="E4" s="6" t="s">
        <v>4</v>
      </c>
      <c r="F4" s="6" t="str">
        <f>C4</f>
        <v>01/01 - 30/06</v>
      </c>
      <c r="G4" s="6" t="s">
        <v>5</v>
      </c>
      <c r="H4" s="5" t="str">
        <f>C4</f>
        <v>01/01 - 30/06</v>
      </c>
    </row>
    <row r="5" spans="1:8" ht="12.75">
      <c r="A5" s="7" t="s">
        <v>6</v>
      </c>
      <c r="B5" s="8">
        <v>285</v>
      </c>
      <c r="C5" s="8">
        <v>1869</v>
      </c>
      <c r="D5" s="7" t="s">
        <v>7</v>
      </c>
      <c r="E5" s="8">
        <v>2</v>
      </c>
      <c r="F5" s="8">
        <v>77</v>
      </c>
      <c r="G5" s="20">
        <v>0</v>
      </c>
      <c r="H5" s="20">
        <v>0</v>
      </c>
    </row>
    <row r="6" spans="1:8" ht="12.75">
      <c r="A6" s="7" t="s">
        <v>50</v>
      </c>
      <c r="B6" s="8">
        <v>191</v>
      </c>
      <c r="C6" s="8">
        <v>1631</v>
      </c>
      <c r="D6" s="7" t="s">
        <v>9</v>
      </c>
      <c r="E6" s="8">
        <v>416</v>
      </c>
      <c r="F6" s="8">
        <v>2510</v>
      </c>
      <c r="G6" s="20">
        <v>0</v>
      </c>
      <c r="H6" s="20">
        <v>0</v>
      </c>
    </row>
    <row r="7" spans="1:8" ht="12.75">
      <c r="A7" s="7" t="s">
        <v>8</v>
      </c>
      <c r="B7" s="8">
        <v>411</v>
      </c>
      <c r="C7" s="8">
        <v>3004</v>
      </c>
      <c r="D7" s="7" t="s">
        <v>52</v>
      </c>
      <c r="E7" s="8">
        <v>23</v>
      </c>
      <c r="F7" s="8">
        <v>46</v>
      </c>
      <c r="G7" s="14">
        <v>0</v>
      </c>
      <c r="H7" s="14">
        <v>0</v>
      </c>
    </row>
    <row r="8" spans="1:8" ht="12.75">
      <c r="A8" s="7" t="s">
        <v>10</v>
      </c>
      <c r="B8" s="8">
        <v>30</v>
      </c>
      <c r="C8" s="8">
        <v>139</v>
      </c>
      <c r="D8" s="7" t="s">
        <v>11</v>
      </c>
      <c r="E8" s="8">
        <v>0</v>
      </c>
      <c r="F8" s="8">
        <v>0</v>
      </c>
      <c r="G8" s="8">
        <v>51</v>
      </c>
      <c r="H8" s="14">
        <v>305</v>
      </c>
    </row>
    <row r="9" spans="1:8" ht="12.75">
      <c r="A9" s="7" t="s">
        <v>9</v>
      </c>
      <c r="B9" s="8">
        <v>485</v>
      </c>
      <c r="C9" s="8">
        <v>3666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563</v>
      </c>
      <c r="C10" s="8">
        <v>5556</v>
      </c>
      <c r="D10" s="7" t="s">
        <v>13</v>
      </c>
      <c r="E10" s="8">
        <v>0</v>
      </c>
      <c r="F10" s="8">
        <v>0</v>
      </c>
      <c r="G10" s="8">
        <v>10</v>
      </c>
      <c r="H10" s="14">
        <v>44</v>
      </c>
    </row>
    <row r="11" spans="1:8" ht="12.75">
      <c r="A11" s="7" t="s">
        <v>12</v>
      </c>
      <c r="B11" s="8">
        <v>88</v>
      </c>
      <c r="C11" s="8">
        <v>705</v>
      </c>
      <c r="D11" s="7" t="s">
        <v>14</v>
      </c>
      <c r="E11" s="8">
        <v>192</v>
      </c>
      <c r="F11" s="8">
        <v>1431</v>
      </c>
      <c r="G11" s="8">
        <v>0</v>
      </c>
      <c r="H11" s="14">
        <v>0</v>
      </c>
    </row>
    <row r="12" spans="1:8" ht="12.75">
      <c r="A12" s="7" t="s">
        <v>14</v>
      </c>
      <c r="B12" s="8">
        <v>1705</v>
      </c>
      <c r="C12" s="8">
        <v>13172</v>
      </c>
      <c r="D12" s="7" t="s">
        <v>15</v>
      </c>
      <c r="E12" s="8">
        <v>812</v>
      </c>
      <c r="F12" s="8">
        <v>4548</v>
      </c>
      <c r="G12" s="8">
        <v>0</v>
      </c>
      <c r="H12" s="14">
        <v>0</v>
      </c>
    </row>
    <row r="13" spans="1:8" ht="12.75">
      <c r="A13" s="7" t="s">
        <v>15</v>
      </c>
      <c r="B13" s="8">
        <v>3178</v>
      </c>
      <c r="C13" s="8">
        <v>20412</v>
      </c>
      <c r="D13" s="7" t="s">
        <v>18</v>
      </c>
      <c r="E13" s="8">
        <v>30</v>
      </c>
      <c r="F13" s="8">
        <v>290</v>
      </c>
      <c r="G13" s="8">
        <v>0</v>
      </c>
      <c r="H13" s="14">
        <v>0</v>
      </c>
    </row>
    <row r="14" spans="1:8" ht="12.75">
      <c r="A14" s="7" t="s">
        <v>16</v>
      </c>
      <c r="B14" s="8">
        <v>289</v>
      </c>
      <c r="C14" s="8">
        <v>2581</v>
      </c>
      <c r="D14" s="7" t="s">
        <v>17</v>
      </c>
      <c r="E14" s="8">
        <v>0</v>
      </c>
      <c r="F14" s="8">
        <v>0</v>
      </c>
      <c r="G14" s="8">
        <v>29</v>
      </c>
      <c r="H14" s="14">
        <v>278</v>
      </c>
    </row>
    <row r="15" spans="1:8" ht="12.75">
      <c r="A15" s="7" t="s">
        <v>18</v>
      </c>
      <c r="B15" s="8">
        <v>742</v>
      </c>
      <c r="C15" s="8">
        <v>5929</v>
      </c>
      <c r="D15" s="7" t="s">
        <v>19</v>
      </c>
      <c r="E15" s="8">
        <v>183</v>
      </c>
      <c r="F15" s="8">
        <v>1748</v>
      </c>
      <c r="G15" s="8">
        <v>6</v>
      </c>
      <c r="H15" s="14">
        <v>37</v>
      </c>
    </row>
    <row r="16" spans="1:8" ht="12.75">
      <c r="A16" s="7" t="s">
        <v>19</v>
      </c>
      <c r="B16" s="8">
        <v>17</v>
      </c>
      <c r="C16" s="8">
        <v>106</v>
      </c>
      <c r="D16" s="7" t="s">
        <v>20</v>
      </c>
      <c r="E16" s="8">
        <v>1</v>
      </c>
      <c r="F16" s="8">
        <v>21</v>
      </c>
      <c r="G16" s="8">
        <v>67</v>
      </c>
      <c r="H16" s="14">
        <v>321</v>
      </c>
    </row>
    <row r="17" spans="1:8" ht="12.75">
      <c r="A17" s="7" t="s">
        <v>21</v>
      </c>
      <c r="B17" s="8">
        <v>20</v>
      </c>
      <c r="C17" s="8">
        <v>243</v>
      </c>
      <c r="D17" s="7" t="s">
        <v>22</v>
      </c>
      <c r="E17" s="8">
        <v>3</v>
      </c>
      <c r="F17" s="8">
        <v>56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22</v>
      </c>
      <c r="H18" s="14">
        <v>184</v>
      </c>
    </row>
    <row r="19" spans="1:8" ht="12.75">
      <c r="A19" s="7" t="s">
        <v>25</v>
      </c>
      <c r="B19" s="8">
        <v>54</v>
      </c>
      <c r="C19" s="8">
        <v>446</v>
      </c>
      <c r="D19" s="7" t="s">
        <v>26</v>
      </c>
      <c r="E19" s="8">
        <v>23</v>
      </c>
      <c r="F19" s="8">
        <v>126</v>
      </c>
      <c r="G19" s="8">
        <v>0</v>
      </c>
      <c r="H19" s="14">
        <v>0</v>
      </c>
    </row>
    <row r="20" spans="1:8" ht="12.75">
      <c r="A20" s="7" t="s">
        <v>26</v>
      </c>
      <c r="B20" s="8">
        <v>410</v>
      </c>
      <c r="C20" s="8">
        <v>3711</v>
      </c>
      <c r="D20" s="7" t="s">
        <v>27</v>
      </c>
      <c r="E20" s="8">
        <v>144</v>
      </c>
      <c r="F20" s="8">
        <v>998</v>
      </c>
      <c r="G20" s="8">
        <v>49</v>
      </c>
      <c r="H20" s="14">
        <v>492</v>
      </c>
    </row>
    <row r="21" spans="1:8" ht="12.75">
      <c r="A21" s="7" t="s">
        <v>28</v>
      </c>
      <c r="B21" s="8">
        <v>381</v>
      </c>
      <c r="C21" s="8">
        <v>3377</v>
      </c>
      <c r="D21" s="7" t="s">
        <v>29</v>
      </c>
      <c r="E21" s="8">
        <v>151</v>
      </c>
      <c r="F21" s="8">
        <v>661</v>
      </c>
      <c r="G21" s="8">
        <v>42</v>
      </c>
      <c r="H21" s="14">
        <v>278</v>
      </c>
    </row>
    <row r="22" spans="1:8" ht="12.75">
      <c r="A22" s="7" t="s">
        <v>30</v>
      </c>
      <c r="B22" s="8">
        <v>6</v>
      </c>
      <c r="C22" s="8">
        <v>44</v>
      </c>
      <c r="D22" s="7" t="s">
        <v>31</v>
      </c>
      <c r="E22" s="8">
        <v>374</v>
      </c>
      <c r="F22" s="8">
        <v>2743</v>
      </c>
      <c r="G22" s="8">
        <v>0</v>
      </c>
      <c r="H22" s="14">
        <v>0</v>
      </c>
    </row>
    <row r="23" spans="1:8" ht="12.75">
      <c r="A23" s="7" t="s">
        <v>29</v>
      </c>
      <c r="B23" s="8">
        <v>447</v>
      </c>
      <c r="C23" s="8">
        <v>4588</v>
      </c>
      <c r="D23" s="7" t="s">
        <v>32</v>
      </c>
      <c r="E23" s="8">
        <v>74</v>
      </c>
      <c r="F23" s="8">
        <v>510</v>
      </c>
      <c r="G23" s="8">
        <v>0</v>
      </c>
      <c r="H23" s="14">
        <v>0</v>
      </c>
    </row>
    <row r="24" spans="1:8" ht="12.75">
      <c r="A24" s="7" t="s">
        <v>31</v>
      </c>
      <c r="B24" s="8">
        <v>2323</v>
      </c>
      <c r="C24" s="8">
        <v>19552</v>
      </c>
      <c r="D24" s="7" t="s">
        <v>33</v>
      </c>
      <c r="E24" s="8">
        <v>263</v>
      </c>
      <c r="F24" s="8">
        <v>1700</v>
      </c>
      <c r="G24" s="8">
        <v>0</v>
      </c>
      <c r="H24" s="14">
        <v>0</v>
      </c>
    </row>
    <row r="25" spans="1:8" ht="12.75">
      <c r="A25" s="7" t="s">
        <v>32</v>
      </c>
      <c r="B25" s="8">
        <v>2134</v>
      </c>
      <c r="C25" s="8">
        <v>17684</v>
      </c>
      <c r="D25" s="7" t="s">
        <v>34</v>
      </c>
      <c r="E25" s="8">
        <v>215</v>
      </c>
      <c r="F25" s="8">
        <v>1554</v>
      </c>
      <c r="G25" s="8">
        <v>8</v>
      </c>
      <c r="H25" s="14">
        <v>74</v>
      </c>
    </row>
    <row r="26" spans="1:8" ht="12.75">
      <c r="A26" s="7" t="s">
        <v>33</v>
      </c>
      <c r="B26" s="14">
        <v>1128</v>
      </c>
      <c r="C26" s="14">
        <v>7401</v>
      </c>
      <c r="D26" s="7" t="s">
        <v>35</v>
      </c>
      <c r="E26" s="8">
        <v>38</v>
      </c>
      <c r="F26" s="8">
        <v>315</v>
      </c>
      <c r="G26" s="8">
        <v>0</v>
      </c>
      <c r="H26" s="14">
        <v>0</v>
      </c>
    </row>
    <row r="27" spans="1:8" ht="12.75">
      <c r="A27" t="s">
        <v>36</v>
      </c>
      <c r="B27" s="8">
        <v>4</v>
      </c>
      <c r="C27" s="8">
        <v>29</v>
      </c>
      <c r="D27" s="7" t="s">
        <v>37</v>
      </c>
      <c r="E27" s="8">
        <v>0</v>
      </c>
      <c r="F27" s="8">
        <v>0</v>
      </c>
      <c r="G27" s="8">
        <v>63</v>
      </c>
      <c r="H27" s="14">
        <v>601</v>
      </c>
    </row>
    <row r="28" spans="1:8" ht="12.75">
      <c r="A28" s="7" t="s">
        <v>34</v>
      </c>
      <c r="B28" s="8">
        <v>1328</v>
      </c>
      <c r="C28" s="8">
        <v>11207</v>
      </c>
      <c r="D28" s="7" t="s">
        <v>38</v>
      </c>
      <c r="E28" s="8">
        <v>221</v>
      </c>
      <c r="F28" s="8">
        <v>1283</v>
      </c>
      <c r="G28" s="8">
        <v>0</v>
      </c>
      <c r="H28" s="14">
        <v>0</v>
      </c>
    </row>
    <row r="29" spans="1:8" ht="12.75">
      <c r="A29" s="7" t="s">
        <v>35</v>
      </c>
      <c r="B29" s="8">
        <v>421</v>
      </c>
      <c r="C29" s="8">
        <v>3663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101</v>
      </c>
      <c r="C30" s="8">
        <v>689</v>
      </c>
      <c r="D30" s="7" t="s">
        <v>41</v>
      </c>
      <c r="E30" s="8">
        <v>16</v>
      </c>
      <c r="F30" s="8">
        <v>85</v>
      </c>
      <c r="G30" s="8">
        <v>0</v>
      </c>
      <c r="H30" s="14">
        <v>0</v>
      </c>
    </row>
    <row r="31" spans="1:8" ht="12.75">
      <c r="A31" s="7" t="s">
        <v>38</v>
      </c>
      <c r="B31" s="8">
        <v>604</v>
      </c>
      <c r="C31" s="8">
        <v>4972</v>
      </c>
      <c r="D31" s="7" t="s">
        <v>42</v>
      </c>
      <c r="E31" s="8">
        <v>567</v>
      </c>
      <c r="F31" s="8">
        <v>3502</v>
      </c>
      <c r="G31" s="8">
        <v>0</v>
      </c>
      <c r="H31" s="14">
        <v>0</v>
      </c>
    </row>
    <row r="32" spans="1:8" ht="12.75">
      <c r="A32" s="7" t="s">
        <v>43</v>
      </c>
      <c r="B32" s="8">
        <v>380</v>
      </c>
      <c r="C32" s="8">
        <v>3115</v>
      </c>
      <c r="D32" s="7" t="s">
        <v>44</v>
      </c>
      <c r="E32" s="8">
        <v>0</v>
      </c>
      <c r="F32" s="8">
        <v>0</v>
      </c>
      <c r="G32" s="8">
        <v>81</v>
      </c>
      <c r="H32" s="14">
        <v>516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398</v>
      </c>
      <c r="F33" s="8">
        <v>3100</v>
      </c>
      <c r="G33" s="8">
        <v>0</v>
      </c>
      <c r="H33" s="14">
        <v>0</v>
      </c>
    </row>
    <row r="34" spans="1:8" ht="12.75">
      <c r="A34" s="7" t="s">
        <v>46</v>
      </c>
      <c r="B34" s="8">
        <v>71</v>
      </c>
      <c r="C34" s="8">
        <v>715</v>
      </c>
      <c r="D34" s="7" t="s">
        <v>47</v>
      </c>
      <c r="E34" s="8">
        <v>19</v>
      </c>
      <c r="F34" s="8">
        <v>177</v>
      </c>
      <c r="G34" s="8">
        <v>31</v>
      </c>
      <c r="H34" s="14">
        <v>213</v>
      </c>
    </row>
    <row r="35" spans="1:7" ht="12.75">
      <c r="A35" s="7" t="s">
        <v>41</v>
      </c>
      <c r="B35" s="8">
        <v>167</v>
      </c>
      <c r="C35" s="8">
        <v>1654</v>
      </c>
      <c r="D35" s="7"/>
      <c r="E35" s="8"/>
      <c r="F35" s="8"/>
      <c r="G35" s="8"/>
    </row>
    <row r="36" spans="1:7" ht="12.75">
      <c r="A36" s="7" t="s">
        <v>42</v>
      </c>
      <c r="B36" s="8">
        <v>2690</v>
      </c>
      <c r="C36" s="8">
        <v>19472</v>
      </c>
      <c r="D36" s="7"/>
      <c r="E36" s="7"/>
      <c r="F36" s="7"/>
      <c r="G36" s="7"/>
    </row>
    <row r="37" spans="1:6" ht="12.75">
      <c r="A37" s="7" t="s">
        <v>44</v>
      </c>
      <c r="B37" s="8">
        <v>137</v>
      </c>
      <c r="C37" s="8">
        <v>1467</v>
      </c>
      <c r="E37"/>
      <c r="F37"/>
    </row>
    <row r="38" spans="1:6" ht="12.75">
      <c r="A38" s="7" t="s">
        <v>51</v>
      </c>
      <c r="B38" s="8">
        <v>2037</v>
      </c>
      <c r="C38" s="8">
        <v>16566</v>
      </c>
      <c r="E38"/>
      <c r="F38"/>
    </row>
    <row r="39" spans="1:6" ht="12.75">
      <c r="A39" s="7" t="s">
        <v>47</v>
      </c>
      <c r="B39" s="8">
        <v>18</v>
      </c>
      <c r="C39" s="8">
        <v>160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22845</v>
      </c>
      <c r="C42" s="6">
        <f>SUM(C5:C40)</f>
        <v>179527</v>
      </c>
      <c r="D42" s="5" t="s">
        <v>48</v>
      </c>
      <c r="E42" s="8">
        <f>SUM(E5:E35)</f>
        <v>4165</v>
      </c>
      <c r="F42" s="8">
        <f>SUM(F5:F35)</f>
        <v>27481</v>
      </c>
      <c r="G42" s="8">
        <f>SUM(G5:G35)</f>
        <v>459</v>
      </c>
      <c r="H42" s="8">
        <f>SUM(H5:H35)</f>
        <v>3343</v>
      </c>
    </row>
    <row r="43" spans="1:8" ht="12.75">
      <c r="A43" s="5" t="s">
        <v>80</v>
      </c>
      <c r="B43" s="6">
        <v>16707</v>
      </c>
      <c r="C43" s="6">
        <v>124913</v>
      </c>
      <c r="D43" s="5" t="str">
        <f>A43</f>
        <v>June 1999 Registrations</v>
      </c>
      <c r="E43" s="8">
        <v>2891</v>
      </c>
      <c r="F43" s="8">
        <v>21378</v>
      </c>
      <c r="G43" s="8">
        <v>457</v>
      </c>
      <c r="H43" s="8">
        <v>3314</v>
      </c>
    </row>
    <row r="44" spans="1:8" ht="12.75">
      <c r="A44" s="5" t="s">
        <v>53</v>
      </c>
      <c r="B44" s="6">
        <f>SUM(B42-B43)</f>
        <v>6138</v>
      </c>
      <c r="C44" s="6">
        <f>SUM(C42-C43)</f>
        <v>54614</v>
      </c>
      <c r="D44" s="5" t="str">
        <f>A44</f>
        <v>2000 Increase over 1999</v>
      </c>
      <c r="E44" s="6">
        <f>SUM(E42-E43)</f>
        <v>1274</v>
      </c>
      <c r="F44" s="6">
        <f>SUM(F42-F43)</f>
        <v>6103</v>
      </c>
      <c r="G44" s="6">
        <f>SUM(G42-G43)</f>
        <v>2</v>
      </c>
      <c r="H44" s="6">
        <f>SUM(H42-H43)</f>
        <v>29</v>
      </c>
    </row>
    <row r="45" spans="1:8" ht="12.75">
      <c r="A45" s="5" t="s">
        <v>49</v>
      </c>
      <c r="B45" s="19">
        <f>SUM(B44/B43)</f>
        <v>0.36739091398814866</v>
      </c>
      <c r="C45" s="19">
        <f>SUM(C44/C43)</f>
        <v>0.4372163025465724</v>
      </c>
      <c r="D45" s="5" t="s">
        <v>49</v>
      </c>
      <c r="E45" s="19">
        <f>SUM(E44/E43)</f>
        <v>0.4406779661016949</v>
      </c>
      <c r="F45" s="19">
        <f>SUM(F44/F43)</f>
        <v>0.28548040041163814</v>
      </c>
      <c r="G45" s="19">
        <f>SUM(G44/G43)</f>
        <v>0.00437636761487965</v>
      </c>
      <c r="H45" s="19">
        <f>SUM(H44/H43)</f>
        <v>0.008750754375377187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81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82</v>
      </c>
      <c r="D4" s="5" t="s">
        <v>3</v>
      </c>
      <c r="E4" s="6" t="s">
        <v>4</v>
      </c>
      <c r="F4" s="6" t="str">
        <f>C4</f>
        <v>01/01 - 31/07</v>
      </c>
      <c r="G4" s="6" t="s">
        <v>5</v>
      </c>
      <c r="H4" s="5" t="str">
        <f>C4</f>
        <v>01/01 - 31/07</v>
      </c>
    </row>
    <row r="5" spans="1:8" ht="12.75">
      <c r="A5" s="7" t="s">
        <v>6</v>
      </c>
      <c r="B5" s="8">
        <v>189</v>
      </c>
      <c r="C5" s="8">
        <v>2154</v>
      </c>
      <c r="D5" s="7" t="s">
        <v>7</v>
      </c>
      <c r="E5" s="8">
        <v>11</v>
      </c>
      <c r="F5" s="8">
        <v>88</v>
      </c>
      <c r="G5" s="20">
        <v>0</v>
      </c>
      <c r="H5" s="20">
        <v>0</v>
      </c>
    </row>
    <row r="6" spans="1:8" ht="12.75">
      <c r="A6" s="7" t="s">
        <v>50</v>
      </c>
      <c r="B6" s="8">
        <v>196</v>
      </c>
      <c r="C6" s="8">
        <v>1827</v>
      </c>
      <c r="D6" s="7" t="s">
        <v>9</v>
      </c>
      <c r="E6" s="8">
        <v>290</v>
      </c>
      <c r="F6" s="8">
        <v>2800</v>
      </c>
      <c r="G6" s="20">
        <v>0</v>
      </c>
      <c r="H6" s="20">
        <v>0</v>
      </c>
    </row>
    <row r="7" spans="1:8" ht="12.75">
      <c r="A7" s="7" t="s">
        <v>8</v>
      </c>
      <c r="B7" s="8">
        <v>362</v>
      </c>
      <c r="C7" s="8">
        <v>3366</v>
      </c>
      <c r="D7" s="7" t="s">
        <v>52</v>
      </c>
      <c r="E7" s="8">
        <v>2</v>
      </c>
      <c r="F7" s="8">
        <v>48</v>
      </c>
      <c r="G7" s="14">
        <v>3</v>
      </c>
      <c r="H7" s="14">
        <v>0</v>
      </c>
    </row>
    <row r="8" spans="1:8" ht="12.75">
      <c r="A8" s="7" t="s">
        <v>10</v>
      </c>
      <c r="B8" s="8">
        <v>31</v>
      </c>
      <c r="C8" s="8">
        <v>170</v>
      </c>
      <c r="D8" s="7" t="s">
        <v>11</v>
      </c>
      <c r="E8" s="8">
        <v>0</v>
      </c>
      <c r="F8" s="8">
        <v>0</v>
      </c>
      <c r="G8" s="8">
        <v>43</v>
      </c>
      <c r="H8" s="14">
        <v>348</v>
      </c>
    </row>
    <row r="9" spans="1:8" ht="12.75">
      <c r="A9" s="7" t="s">
        <v>9</v>
      </c>
      <c r="B9" s="8">
        <v>479</v>
      </c>
      <c r="C9" s="8">
        <v>4146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498</v>
      </c>
      <c r="C10" s="8">
        <v>6050</v>
      </c>
      <c r="D10" s="7" t="s">
        <v>13</v>
      </c>
      <c r="E10" s="8">
        <v>0</v>
      </c>
      <c r="F10" s="8">
        <v>0</v>
      </c>
      <c r="G10" s="8">
        <v>2</v>
      </c>
      <c r="H10" s="14">
        <v>46</v>
      </c>
    </row>
    <row r="11" spans="1:8" ht="12.75">
      <c r="A11" s="7" t="s">
        <v>12</v>
      </c>
      <c r="B11" s="8">
        <v>69</v>
      </c>
      <c r="C11" s="8">
        <v>774</v>
      </c>
      <c r="D11" s="7" t="s">
        <v>14</v>
      </c>
      <c r="E11" s="8">
        <v>109</v>
      </c>
      <c r="F11" s="8">
        <v>1540</v>
      </c>
      <c r="G11" s="8">
        <v>0</v>
      </c>
      <c r="H11" s="14">
        <v>0</v>
      </c>
    </row>
    <row r="12" spans="1:8" ht="12.75">
      <c r="A12" s="7" t="s">
        <v>14</v>
      </c>
      <c r="B12" s="8">
        <v>1158</v>
      </c>
      <c r="C12" s="8">
        <v>14330</v>
      </c>
      <c r="D12" s="7" t="s">
        <v>15</v>
      </c>
      <c r="E12" s="8">
        <v>513</v>
      </c>
      <c r="F12" s="8">
        <v>5061</v>
      </c>
      <c r="G12" s="8">
        <v>0</v>
      </c>
      <c r="H12" s="14">
        <v>0</v>
      </c>
    </row>
    <row r="13" spans="1:8" ht="12.75">
      <c r="A13" s="7" t="s">
        <v>15</v>
      </c>
      <c r="B13" s="8">
        <v>1527</v>
      </c>
      <c r="C13" s="8">
        <v>21939</v>
      </c>
      <c r="D13" s="7" t="s">
        <v>18</v>
      </c>
      <c r="E13" s="8">
        <v>33</v>
      </c>
      <c r="F13" s="8">
        <v>323</v>
      </c>
      <c r="G13" s="8">
        <v>0</v>
      </c>
      <c r="H13" s="14">
        <v>0</v>
      </c>
    </row>
    <row r="14" spans="1:8" ht="12.75">
      <c r="A14" s="7" t="s">
        <v>16</v>
      </c>
      <c r="B14" s="8">
        <v>227</v>
      </c>
      <c r="C14" s="8">
        <v>2808</v>
      </c>
      <c r="D14" s="7" t="s">
        <v>17</v>
      </c>
      <c r="E14" s="8">
        <v>0</v>
      </c>
      <c r="F14" s="8">
        <v>0</v>
      </c>
      <c r="G14" s="8">
        <v>35</v>
      </c>
      <c r="H14" s="14">
        <v>313</v>
      </c>
    </row>
    <row r="15" spans="1:8" ht="12.75">
      <c r="A15" s="7" t="s">
        <v>18</v>
      </c>
      <c r="B15" s="8">
        <v>518</v>
      </c>
      <c r="C15" s="8">
        <v>6447</v>
      </c>
      <c r="D15" s="7" t="s">
        <v>19</v>
      </c>
      <c r="E15" s="8">
        <v>166</v>
      </c>
      <c r="F15" s="8">
        <v>1914</v>
      </c>
      <c r="G15" s="8">
        <v>3</v>
      </c>
      <c r="H15" s="14">
        <v>40</v>
      </c>
    </row>
    <row r="16" spans="1:8" ht="12.75">
      <c r="A16" s="7" t="s">
        <v>19</v>
      </c>
      <c r="B16" s="8">
        <v>4</v>
      </c>
      <c r="C16" s="8">
        <v>110</v>
      </c>
      <c r="D16" s="7" t="s">
        <v>20</v>
      </c>
      <c r="E16" s="8">
        <v>6</v>
      </c>
      <c r="F16" s="8">
        <v>27</v>
      </c>
      <c r="G16" s="8">
        <v>42</v>
      </c>
      <c r="H16" s="14">
        <v>363</v>
      </c>
    </row>
    <row r="17" spans="1:8" ht="12.75">
      <c r="A17" s="7" t="s">
        <v>21</v>
      </c>
      <c r="B17" s="8">
        <v>18</v>
      </c>
      <c r="C17" s="8">
        <v>260</v>
      </c>
      <c r="D17" s="7" t="s">
        <v>22</v>
      </c>
      <c r="E17" s="8">
        <v>6</v>
      </c>
      <c r="F17" s="8">
        <v>62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24</v>
      </c>
      <c r="H18" s="14">
        <v>208</v>
      </c>
    </row>
    <row r="19" spans="1:8" ht="12.75">
      <c r="A19" s="7" t="s">
        <v>25</v>
      </c>
      <c r="B19" s="8">
        <v>36</v>
      </c>
      <c r="C19" s="8">
        <v>482</v>
      </c>
      <c r="D19" s="7" t="s">
        <v>26</v>
      </c>
      <c r="E19" s="8">
        <v>8</v>
      </c>
      <c r="F19" s="8">
        <v>134</v>
      </c>
      <c r="G19" s="8">
        <v>0</v>
      </c>
      <c r="H19" s="14">
        <v>0</v>
      </c>
    </row>
    <row r="20" spans="1:8" ht="12.75">
      <c r="A20" s="7" t="s">
        <v>26</v>
      </c>
      <c r="B20" s="8">
        <v>290</v>
      </c>
      <c r="C20" s="8">
        <v>3998</v>
      </c>
      <c r="D20" s="7" t="s">
        <v>27</v>
      </c>
      <c r="E20" s="8">
        <v>118</v>
      </c>
      <c r="F20" s="8">
        <v>1116</v>
      </c>
      <c r="G20" s="8">
        <v>85</v>
      </c>
      <c r="H20" s="14">
        <v>577</v>
      </c>
    </row>
    <row r="21" spans="1:8" ht="12.75">
      <c r="A21" s="7" t="s">
        <v>28</v>
      </c>
      <c r="B21" s="8">
        <v>295</v>
      </c>
      <c r="C21" s="8">
        <v>3672</v>
      </c>
      <c r="D21" s="7" t="s">
        <v>29</v>
      </c>
      <c r="E21" s="8">
        <v>121</v>
      </c>
      <c r="F21" s="8">
        <v>782</v>
      </c>
      <c r="G21" s="8">
        <v>50</v>
      </c>
      <c r="H21" s="14">
        <v>328</v>
      </c>
    </row>
    <row r="22" spans="1:8" ht="12.75">
      <c r="A22" s="7" t="s">
        <v>30</v>
      </c>
      <c r="B22" s="8">
        <v>4</v>
      </c>
      <c r="C22" s="8">
        <v>48</v>
      </c>
      <c r="D22" s="7" t="s">
        <v>31</v>
      </c>
      <c r="E22" s="8">
        <v>304</v>
      </c>
      <c r="F22" s="8">
        <v>3047</v>
      </c>
      <c r="G22" s="8">
        <v>0</v>
      </c>
      <c r="H22" s="14">
        <v>0</v>
      </c>
    </row>
    <row r="23" spans="1:8" ht="12.75">
      <c r="A23" s="7" t="s">
        <v>29</v>
      </c>
      <c r="B23" s="8">
        <v>320</v>
      </c>
      <c r="C23" s="8">
        <v>4908</v>
      </c>
      <c r="D23" s="7" t="s">
        <v>32</v>
      </c>
      <c r="E23" s="8">
        <v>58</v>
      </c>
      <c r="F23" s="8">
        <v>1078</v>
      </c>
      <c r="G23" s="8">
        <v>0</v>
      </c>
      <c r="H23" s="14">
        <v>0</v>
      </c>
    </row>
    <row r="24" spans="1:8" ht="12.75">
      <c r="A24" s="7" t="s">
        <v>31</v>
      </c>
      <c r="B24" s="8">
        <v>1853</v>
      </c>
      <c r="C24" s="8">
        <v>21375</v>
      </c>
      <c r="D24" s="7" t="s">
        <v>33</v>
      </c>
      <c r="E24" s="8">
        <v>232</v>
      </c>
      <c r="F24" s="8">
        <v>1932</v>
      </c>
      <c r="G24" s="8">
        <v>0</v>
      </c>
      <c r="H24" s="14">
        <v>0</v>
      </c>
    </row>
    <row r="25" spans="1:8" ht="12.75">
      <c r="A25" s="7" t="s">
        <v>32</v>
      </c>
      <c r="B25" s="8">
        <v>1473</v>
      </c>
      <c r="C25" s="8">
        <v>19157</v>
      </c>
      <c r="D25" s="7" t="s">
        <v>34</v>
      </c>
      <c r="E25" s="8">
        <v>154</v>
      </c>
      <c r="F25" s="8">
        <v>1708</v>
      </c>
      <c r="G25" s="8">
        <v>9</v>
      </c>
      <c r="H25" s="14">
        <v>83</v>
      </c>
    </row>
    <row r="26" spans="1:8" ht="12.75">
      <c r="A26" s="7" t="s">
        <v>33</v>
      </c>
      <c r="B26" s="14">
        <v>907</v>
      </c>
      <c r="C26" s="14">
        <v>8308</v>
      </c>
      <c r="D26" s="7" t="s">
        <v>35</v>
      </c>
      <c r="E26" s="8">
        <v>41</v>
      </c>
      <c r="F26" s="8">
        <v>356</v>
      </c>
      <c r="G26" s="8">
        <v>0</v>
      </c>
      <c r="H26" s="14">
        <v>0</v>
      </c>
    </row>
    <row r="27" spans="1:8" ht="12.75">
      <c r="A27" t="s">
        <v>36</v>
      </c>
      <c r="B27" s="8">
        <v>2</v>
      </c>
      <c r="C27" s="8">
        <v>31</v>
      </c>
      <c r="D27" s="7" t="s">
        <v>37</v>
      </c>
      <c r="E27" s="8">
        <v>0</v>
      </c>
      <c r="F27" s="8">
        <v>0</v>
      </c>
      <c r="G27" s="8">
        <v>42</v>
      </c>
      <c r="H27" s="14">
        <v>643</v>
      </c>
    </row>
    <row r="28" spans="1:8" ht="12.75">
      <c r="A28" s="7" t="s">
        <v>34</v>
      </c>
      <c r="B28" s="8">
        <v>954</v>
      </c>
      <c r="C28" s="8">
        <v>12161</v>
      </c>
      <c r="D28" s="7" t="s">
        <v>38</v>
      </c>
      <c r="E28" s="8">
        <v>195</v>
      </c>
      <c r="F28" s="8">
        <v>1478</v>
      </c>
      <c r="G28" s="8">
        <v>0</v>
      </c>
      <c r="H28" s="14">
        <v>0</v>
      </c>
    </row>
    <row r="29" spans="1:8" ht="12.75">
      <c r="A29" s="7" t="s">
        <v>35</v>
      </c>
      <c r="B29" s="8">
        <v>328</v>
      </c>
      <c r="C29" s="8">
        <v>3991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87</v>
      </c>
      <c r="C30" s="8">
        <v>776</v>
      </c>
      <c r="D30" s="7" t="s">
        <v>41</v>
      </c>
      <c r="E30" s="8">
        <v>9</v>
      </c>
      <c r="F30" s="8">
        <v>94</v>
      </c>
      <c r="G30" s="8">
        <v>0</v>
      </c>
      <c r="H30" s="14">
        <v>0</v>
      </c>
    </row>
    <row r="31" spans="1:8" ht="12.75">
      <c r="A31" s="7" t="s">
        <v>38</v>
      </c>
      <c r="B31" s="8">
        <v>478</v>
      </c>
      <c r="C31" s="8">
        <v>5450</v>
      </c>
      <c r="D31" s="7" t="s">
        <v>42</v>
      </c>
      <c r="E31" s="8">
        <v>357</v>
      </c>
      <c r="F31" s="8">
        <v>3859</v>
      </c>
      <c r="G31" s="8">
        <v>0</v>
      </c>
      <c r="H31" s="14">
        <v>0</v>
      </c>
    </row>
    <row r="32" spans="1:8" ht="12.75">
      <c r="A32" s="7" t="s">
        <v>43</v>
      </c>
      <c r="B32" s="8">
        <v>405</v>
      </c>
      <c r="C32" s="8">
        <v>3520</v>
      </c>
      <c r="D32" s="7" t="s">
        <v>44</v>
      </c>
      <c r="E32" s="8">
        <v>0</v>
      </c>
      <c r="F32" s="8">
        <v>0</v>
      </c>
      <c r="G32" s="8">
        <v>56</v>
      </c>
      <c r="H32" s="14">
        <v>572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290</v>
      </c>
      <c r="F33" s="8">
        <v>3390</v>
      </c>
      <c r="G33" s="8">
        <v>0</v>
      </c>
      <c r="H33" s="14">
        <v>0</v>
      </c>
    </row>
    <row r="34" spans="1:8" ht="12.75">
      <c r="A34" s="7" t="s">
        <v>46</v>
      </c>
      <c r="B34" s="8">
        <v>57</v>
      </c>
      <c r="C34" s="8">
        <v>772</v>
      </c>
      <c r="D34" s="7" t="s">
        <v>47</v>
      </c>
      <c r="E34" s="8">
        <v>19</v>
      </c>
      <c r="F34" s="8">
        <v>177</v>
      </c>
      <c r="G34" s="8">
        <v>22</v>
      </c>
      <c r="H34" s="14">
        <v>235</v>
      </c>
    </row>
    <row r="35" spans="1:7" ht="12.75">
      <c r="A35" s="7" t="s">
        <v>41</v>
      </c>
      <c r="B35" s="8">
        <v>171</v>
      </c>
      <c r="C35" s="8">
        <v>1825</v>
      </c>
      <c r="D35" s="7"/>
      <c r="E35" s="8"/>
      <c r="F35" s="8"/>
      <c r="G35" s="8"/>
    </row>
    <row r="36" spans="1:7" ht="12.75">
      <c r="A36" s="7" t="s">
        <v>42</v>
      </c>
      <c r="B36" s="8">
        <v>2513</v>
      </c>
      <c r="C36" s="8">
        <v>21985</v>
      </c>
      <c r="D36" s="7"/>
      <c r="E36" s="7"/>
      <c r="F36" s="7"/>
      <c r="G36" s="7"/>
    </row>
    <row r="37" spans="1:6" ht="12.75">
      <c r="A37" s="7" t="s">
        <v>44</v>
      </c>
      <c r="B37" s="8">
        <v>122</v>
      </c>
      <c r="C37" s="8">
        <v>1589</v>
      </c>
      <c r="E37"/>
      <c r="F37"/>
    </row>
    <row r="38" spans="1:6" ht="12.75">
      <c r="A38" s="7" t="s">
        <v>51</v>
      </c>
      <c r="B38" s="8">
        <v>2116</v>
      </c>
      <c r="C38" s="8">
        <v>18868</v>
      </c>
      <c r="E38"/>
      <c r="F38"/>
    </row>
    <row r="39" spans="1:6" ht="12.75">
      <c r="A39" s="7" t="s">
        <v>47</v>
      </c>
      <c r="B39" s="8">
        <v>30</v>
      </c>
      <c r="C39" s="8">
        <v>190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SUM(B5:B40)</f>
        <v>17717</v>
      </c>
      <c r="C42" s="6">
        <f>SUM(C5:C40)</f>
        <v>197489</v>
      </c>
      <c r="D42" s="5" t="s">
        <v>48</v>
      </c>
      <c r="E42" s="8">
        <f>SUM(E5:E35)</f>
        <v>3042</v>
      </c>
      <c r="F42" s="8">
        <f>SUM(F5:F35)</f>
        <v>31014</v>
      </c>
      <c r="G42" s="8">
        <f>SUM(G5:G35)</f>
        <v>416</v>
      </c>
      <c r="H42" s="8">
        <f>SUM(H5:H35)</f>
        <v>3756</v>
      </c>
    </row>
    <row r="43" spans="1:8" ht="12.75">
      <c r="A43" s="5" t="s">
        <v>83</v>
      </c>
      <c r="B43" s="6">
        <v>15078</v>
      </c>
      <c r="C43" s="6">
        <v>140061</v>
      </c>
      <c r="D43" s="5" t="str">
        <f>A43</f>
        <v>July 1999 Registrations</v>
      </c>
      <c r="E43" s="8">
        <v>2762</v>
      </c>
      <c r="F43" s="8">
        <v>24169</v>
      </c>
      <c r="G43" s="8">
        <v>439</v>
      </c>
      <c r="H43" s="8">
        <v>3751</v>
      </c>
    </row>
    <row r="44" spans="1:8" ht="12.75">
      <c r="A44" s="5" t="s">
        <v>53</v>
      </c>
      <c r="B44" s="6">
        <f>SUM(B42-B43)</f>
        <v>2639</v>
      </c>
      <c r="C44" s="6">
        <f>SUM(C42-C43)</f>
        <v>57428</v>
      </c>
      <c r="D44" s="5" t="str">
        <f>A44</f>
        <v>2000 Increase over 1999</v>
      </c>
      <c r="E44" s="6">
        <f>SUM(E42-E43)</f>
        <v>280</v>
      </c>
      <c r="F44" s="6">
        <f>SUM(F42-F43)</f>
        <v>6845</v>
      </c>
      <c r="G44" s="6">
        <f>SUM(G42-G43)</f>
        <v>-23</v>
      </c>
      <c r="H44" s="6">
        <f>SUM(H42-H43)</f>
        <v>5</v>
      </c>
    </row>
    <row r="45" spans="1:8" ht="12.75">
      <c r="A45" s="5" t="s">
        <v>49</v>
      </c>
      <c r="B45" s="19">
        <f>SUM(B44/B43)</f>
        <v>0.17502321262766946</v>
      </c>
      <c r="C45" s="19">
        <f>SUM(C44/C43)</f>
        <v>0.41002134784129773</v>
      </c>
      <c r="D45" s="5" t="s">
        <v>49</v>
      </c>
      <c r="E45" s="19">
        <f>SUM(E44/E43)</f>
        <v>0.10137581462708183</v>
      </c>
      <c r="F45" s="19">
        <f>SUM(F44/F43)</f>
        <v>0.2832140345070131</v>
      </c>
      <c r="G45" s="19">
        <f>SUM(G44/G43)</f>
        <v>-0.05239179954441914</v>
      </c>
      <c r="H45" s="19">
        <f>SUM(H44/H43)</f>
        <v>0.0013329778725673154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5.00390625" style="0" customWidth="1"/>
    <col min="4" max="4" width="27.8515625" style="0" customWidth="1"/>
    <col min="5" max="6" width="11.7109375" style="4" customWidth="1"/>
    <col min="7" max="7" width="11.140625" style="0" customWidth="1"/>
    <col min="8" max="8" width="12.421875" style="0" customWidth="1"/>
    <col min="9" max="9" width="2.140625" style="0" customWidth="1"/>
    <col min="10" max="16384" width="8.8515625" style="0" customWidth="1"/>
  </cols>
  <sheetData>
    <row r="1" s="10" customFormat="1" ht="24.75">
      <c r="A1" s="22" t="s">
        <v>84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55</v>
      </c>
      <c r="D4" s="5" t="s">
        <v>3</v>
      </c>
      <c r="E4" s="6" t="s">
        <v>4</v>
      </c>
      <c r="F4" s="6" t="str">
        <f>C4</f>
        <v>01/01 - 31/08</v>
      </c>
      <c r="G4" s="6" t="s">
        <v>5</v>
      </c>
      <c r="H4" s="5" t="str">
        <f>C4</f>
        <v>01/01 - 31/08</v>
      </c>
    </row>
    <row r="5" spans="1:8" ht="12.75">
      <c r="A5" s="7" t="s">
        <v>6</v>
      </c>
      <c r="B5" s="8">
        <v>223</v>
      </c>
      <c r="C5" s="8">
        <v>2280</v>
      </c>
      <c r="D5" s="7" t="s">
        <v>7</v>
      </c>
      <c r="E5" s="8">
        <v>16</v>
      </c>
      <c r="F5" s="8">
        <v>104</v>
      </c>
      <c r="G5" s="20">
        <v>0</v>
      </c>
      <c r="H5" s="20">
        <v>0</v>
      </c>
    </row>
    <row r="6" spans="1:8" ht="12.75">
      <c r="A6" s="7" t="s">
        <v>50</v>
      </c>
      <c r="B6" s="8">
        <v>174</v>
      </c>
      <c r="C6" s="8">
        <v>2001</v>
      </c>
      <c r="D6" s="7" t="s">
        <v>9</v>
      </c>
      <c r="E6" s="8">
        <v>288</v>
      </c>
      <c r="F6" s="8">
        <v>3089</v>
      </c>
      <c r="G6" s="20">
        <v>0</v>
      </c>
      <c r="H6" s="20">
        <v>0</v>
      </c>
    </row>
    <row r="7" spans="1:8" ht="12.75">
      <c r="A7" s="7" t="s">
        <v>8</v>
      </c>
      <c r="B7" s="8">
        <v>283</v>
      </c>
      <c r="C7" s="8">
        <v>3647</v>
      </c>
      <c r="D7" s="7" t="s">
        <v>52</v>
      </c>
      <c r="E7" s="8">
        <v>0</v>
      </c>
      <c r="F7" s="8">
        <v>48</v>
      </c>
      <c r="G7" s="14">
        <v>0</v>
      </c>
      <c r="H7" s="14">
        <v>0</v>
      </c>
    </row>
    <row r="8" spans="1:8" ht="12.75">
      <c r="A8" s="7" t="s">
        <v>10</v>
      </c>
      <c r="B8" s="8">
        <v>26</v>
      </c>
      <c r="C8" s="8">
        <v>196</v>
      </c>
      <c r="D8" s="7" t="s">
        <v>11</v>
      </c>
      <c r="E8" s="8">
        <v>0</v>
      </c>
      <c r="F8" s="8">
        <v>0</v>
      </c>
      <c r="G8" s="8">
        <v>30</v>
      </c>
      <c r="H8" s="14">
        <v>378</v>
      </c>
    </row>
    <row r="9" spans="1:8" ht="12.75">
      <c r="A9" s="7" t="s">
        <v>9</v>
      </c>
      <c r="B9" s="8">
        <v>264</v>
      </c>
      <c r="C9" s="8">
        <v>4410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345</v>
      </c>
      <c r="C10" s="8">
        <v>6394</v>
      </c>
      <c r="D10" s="7" t="s">
        <v>13</v>
      </c>
      <c r="E10" s="8">
        <v>0</v>
      </c>
      <c r="F10" s="8">
        <v>0</v>
      </c>
      <c r="G10" s="8">
        <v>3</v>
      </c>
      <c r="H10" s="14">
        <v>49</v>
      </c>
    </row>
    <row r="11" spans="1:8" ht="12.75">
      <c r="A11" s="7" t="s">
        <v>12</v>
      </c>
      <c r="B11" s="8">
        <v>67</v>
      </c>
      <c r="C11" s="8">
        <v>841</v>
      </c>
      <c r="D11" s="7" t="s">
        <v>14</v>
      </c>
      <c r="E11" s="8">
        <v>108</v>
      </c>
      <c r="F11" s="8">
        <v>1648</v>
      </c>
      <c r="G11" s="8">
        <v>0</v>
      </c>
      <c r="H11" s="14">
        <v>0</v>
      </c>
    </row>
    <row r="12" spans="1:8" ht="12.75">
      <c r="A12" s="7" t="s">
        <v>14</v>
      </c>
      <c r="B12" s="8">
        <v>1206</v>
      </c>
      <c r="C12" s="8">
        <v>15522</v>
      </c>
      <c r="D12" s="7" t="s">
        <v>15</v>
      </c>
      <c r="E12" s="8">
        <v>583</v>
      </c>
      <c r="F12" s="8">
        <v>5638</v>
      </c>
      <c r="G12" s="8">
        <v>0</v>
      </c>
      <c r="H12" s="14">
        <v>0</v>
      </c>
    </row>
    <row r="13" spans="1:8" ht="12.75">
      <c r="A13" s="7" t="s">
        <v>15</v>
      </c>
      <c r="B13" s="8">
        <v>1447</v>
      </c>
      <c r="C13" s="8">
        <v>23372</v>
      </c>
      <c r="D13" s="7" t="s">
        <v>18</v>
      </c>
      <c r="E13" s="8">
        <v>15</v>
      </c>
      <c r="F13" s="8">
        <v>338</v>
      </c>
      <c r="G13" s="8">
        <v>0</v>
      </c>
      <c r="H13" s="14">
        <v>0</v>
      </c>
    </row>
    <row r="14" spans="1:8" ht="12.75">
      <c r="A14" s="7" t="s">
        <v>16</v>
      </c>
      <c r="B14" s="8">
        <v>211</v>
      </c>
      <c r="C14" s="8">
        <v>3017</v>
      </c>
      <c r="D14" s="7" t="s">
        <v>17</v>
      </c>
      <c r="E14" s="8">
        <v>0</v>
      </c>
      <c r="F14" s="8">
        <v>0</v>
      </c>
      <c r="G14" s="8">
        <v>24</v>
      </c>
      <c r="H14" s="14">
        <v>336</v>
      </c>
    </row>
    <row r="15" spans="1:8" ht="12.75">
      <c r="A15" s="7" t="s">
        <v>18</v>
      </c>
      <c r="B15" s="8">
        <v>457</v>
      </c>
      <c r="C15" s="8">
        <v>6902</v>
      </c>
      <c r="D15" s="7" t="s">
        <v>19</v>
      </c>
      <c r="E15" s="8">
        <v>142</v>
      </c>
      <c r="F15" s="8">
        <v>2053</v>
      </c>
      <c r="G15" s="8">
        <v>2</v>
      </c>
      <c r="H15" s="14">
        <v>42</v>
      </c>
    </row>
    <row r="16" spans="1:8" ht="12.75">
      <c r="A16" s="7" t="s">
        <v>19</v>
      </c>
      <c r="B16" s="8">
        <v>10</v>
      </c>
      <c r="C16" s="8">
        <v>120</v>
      </c>
      <c r="D16" s="7" t="s">
        <v>20</v>
      </c>
      <c r="E16" s="8">
        <v>8</v>
      </c>
      <c r="F16" s="8">
        <v>35</v>
      </c>
      <c r="G16" s="8">
        <v>38</v>
      </c>
      <c r="H16" s="14">
        <v>401</v>
      </c>
    </row>
    <row r="17" spans="1:8" ht="12.75">
      <c r="A17" s="7" t="s">
        <v>21</v>
      </c>
      <c r="B17" s="8">
        <v>13</v>
      </c>
      <c r="C17" s="8">
        <v>273</v>
      </c>
      <c r="D17" s="7" t="s">
        <v>22</v>
      </c>
      <c r="E17" s="8">
        <v>7</v>
      </c>
      <c r="F17" s="8">
        <v>69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23</v>
      </c>
      <c r="H18" s="14">
        <v>231</v>
      </c>
    </row>
    <row r="19" spans="1:8" ht="12.75">
      <c r="A19" s="7" t="s">
        <v>25</v>
      </c>
      <c r="B19" s="8">
        <v>28</v>
      </c>
      <c r="C19" s="8">
        <v>510</v>
      </c>
      <c r="D19" s="7" t="s">
        <v>26</v>
      </c>
      <c r="E19" s="8">
        <v>15</v>
      </c>
      <c r="F19" s="8">
        <v>149</v>
      </c>
      <c r="G19" s="8">
        <v>0</v>
      </c>
      <c r="H19" s="14">
        <v>0</v>
      </c>
    </row>
    <row r="20" spans="1:8" ht="12.75">
      <c r="A20" s="7" t="s">
        <v>26</v>
      </c>
      <c r="B20" s="8">
        <v>233</v>
      </c>
      <c r="C20" s="8">
        <v>4229</v>
      </c>
      <c r="D20" s="7" t="s">
        <v>27</v>
      </c>
      <c r="E20" s="8">
        <v>137</v>
      </c>
      <c r="F20" s="8">
        <v>1255</v>
      </c>
      <c r="G20" s="8">
        <v>33</v>
      </c>
      <c r="H20" s="14">
        <v>618</v>
      </c>
    </row>
    <row r="21" spans="1:8" ht="12.75">
      <c r="A21" s="7" t="s">
        <v>28</v>
      </c>
      <c r="B21" s="8">
        <v>192</v>
      </c>
      <c r="C21" s="8">
        <v>3859</v>
      </c>
      <c r="D21" s="7" t="s">
        <v>29</v>
      </c>
      <c r="E21" s="8">
        <v>99</v>
      </c>
      <c r="F21" s="8">
        <v>881</v>
      </c>
      <c r="G21" s="8">
        <v>28</v>
      </c>
      <c r="H21" s="14">
        <v>356</v>
      </c>
    </row>
    <row r="22" spans="1:8" ht="12.75">
      <c r="A22" s="7" t="s">
        <v>30</v>
      </c>
      <c r="B22" s="8">
        <v>4</v>
      </c>
      <c r="C22" s="8">
        <v>52</v>
      </c>
      <c r="D22" s="7" t="s">
        <v>31</v>
      </c>
      <c r="E22" s="8">
        <v>355</v>
      </c>
      <c r="F22" s="8">
        <v>3398</v>
      </c>
      <c r="G22" s="8">
        <v>0</v>
      </c>
      <c r="H22" s="14">
        <v>0</v>
      </c>
    </row>
    <row r="23" spans="1:8" ht="12.75">
      <c r="A23" s="7" t="s">
        <v>29</v>
      </c>
      <c r="B23" s="8">
        <v>327</v>
      </c>
      <c r="C23" s="8">
        <v>5242</v>
      </c>
      <c r="D23" s="7" t="s">
        <v>32</v>
      </c>
      <c r="E23" s="8">
        <v>50</v>
      </c>
      <c r="F23" s="8">
        <v>618</v>
      </c>
      <c r="G23" s="8">
        <v>0</v>
      </c>
      <c r="H23" s="14">
        <v>0</v>
      </c>
    </row>
    <row r="24" spans="1:8" ht="12.75">
      <c r="A24" s="7" t="s">
        <v>31</v>
      </c>
      <c r="B24" s="8">
        <v>996</v>
      </c>
      <c r="C24" s="8">
        <v>22390</v>
      </c>
      <c r="D24" s="7" t="s">
        <v>33</v>
      </c>
      <c r="E24" s="8">
        <v>202</v>
      </c>
      <c r="F24" s="8">
        <v>2132</v>
      </c>
      <c r="G24" s="8">
        <v>0</v>
      </c>
      <c r="H24" s="14">
        <v>0</v>
      </c>
    </row>
    <row r="25" spans="1:8" ht="12.75">
      <c r="A25" s="7" t="s">
        <v>32</v>
      </c>
      <c r="B25" s="8">
        <v>678</v>
      </c>
      <c r="C25" s="8">
        <v>19833</v>
      </c>
      <c r="D25" s="7" t="s">
        <v>34</v>
      </c>
      <c r="E25" s="8">
        <v>270</v>
      </c>
      <c r="F25" s="8">
        <v>1978</v>
      </c>
      <c r="G25" s="8">
        <v>7</v>
      </c>
      <c r="H25" s="14">
        <v>88</v>
      </c>
    </row>
    <row r="26" spans="1:8" ht="12.75">
      <c r="A26" s="7" t="s">
        <v>33</v>
      </c>
      <c r="B26" s="14">
        <v>566</v>
      </c>
      <c r="C26" s="14">
        <v>8873</v>
      </c>
      <c r="D26" s="7" t="s">
        <v>35</v>
      </c>
      <c r="E26" s="8">
        <v>44</v>
      </c>
      <c r="F26" s="8">
        <v>400</v>
      </c>
      <c r="G26" s="8">
        <v>0</v>
      </c>
      <c r="H26" s="14">
        <v>0</v>
      </c>
    </row>
    <row r="27" spans="1:8" ht="12.75">
      <c r="A27" t="s">
        <v>36</v>
      </c>
      <c r="B27" s="8">
        <v>6</v>
      </c>
      <c r="C27" s="8">
        <v>37</v>
      </c>
      <c r="D27" s="7" t="s">
        <v>37</v>
      </c>
      <c r="E27" s="8">
        <v>0</v>
      </c>
      <c r="F27" s="8">
        <v>0</v>
      </c>
      <c r="G27" s="8">
        <v>57</v>
      </c>
      <c r="H27" s="14">
        <v>700</v>
      </c>
    </row>
    <row r="28" spans="1:8" ht="12.75">
      <c r="A28" s="7" t="s">
        <v>34</v>
      </c>
      <c r="B28" s="8">
        <v>745</v>
      </c>
      <c r="C28" s="8">
        <v>12907</v>
      </c>
      <c r="D28" s="7" t="s">
        <v>38</v>
      </c>
      <c r="E28" s="8">
        <v>131</v>
      </c>
      <c r="F28" s="8">
        <v>1608</v>
      </c>
      <c r="G28" s="8">
        <v>0</v>
      </c>
      <c r="H28" s="14">
        <v>0</v>
      </c>
    </row>
    <row r="29" spans="1:8" ht="12.75">
      <c r="A29" s="7" t="s">
        <v>35</v>
      </c>
      <c r="B29" s="8">
        <v>266</v>
      </c>
      <c r="C29" s="8">
        <v>4257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70</v>
      </c>
      <c r="C30" s="8">
        <v>845</v>
      </c>
      <c r="D30" s="7" t="s">
        <v>41</v>
      </c>
      <c r="E30" s="8">
        <v>10</v>
      </c>
      <c r="F30" s="8">
        <v>105</v>
      </c>
      <c r="G30" s="8">
        <v>0</v>
      </c>
      <c r="H30" s="14">
        <v>0</v>
      </c>
    </row>
    <row r="31" spans="1:8" ht="12.75">
      <c r="A31" s="7" t="s">
        <v>38</v>
      </c>
      <c r="B31" s="8">
        <v>343</v>
      </c>
      <c r="C31" s="8">
        <v>5788</v>
      </c>
      <c r="D31" s="7" t="s">
        <v>42</v>
      </c>
      <c r="E31" s="8">
        <v>340</v>
      </c>
      <c r="F31" s="8">
        <v>4196</v>
      </c>
      <c r="G31" s="8">
        <v>0</v>
      </c>
      <c r="H31" s="14">
        <v>0</v>
      </c>
    </row>
    <row r="32" spans="1:8" ht="12.75">
      <c r="A32" s="7" t="s">
        <v>43</v>
      </c>
      <c r="B32" s="8">
        <v>365</v>
      </c>
      <c r="C32" s="8">
        <v>3884</v>
      </c>
      <c r="D32" s="7" t="s">
        <v>44</v>
      </c>
      <c r="E32" s="8">
        <v>0</v>
      </c>
      <c r="F32" s="8">
        <v>0</v>
      </c>
      <c r="G32" s="8">
        <v>50</v>
      </c>
      <c r="H32" s="14">
        <v>622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335</v>
      </c>
      <c r="F33" s="8">
        <v>3726</v>
      </c>
      <c r="G33" s="8">
        <v>0</v>
      </c>
      <c r="H33" s="14">
        <v>0</v>
      </c>
    </row>
    <row r="34" spans="1:8" ht="12.75">
      <c r="A34" s="7" t="s">
        <v>46</v>
      </c>
      <c r="B34" s="8">
        <v>45</v>
      </c>
      <c r="C34" s="8">
        <v>816</v>
      </c>
      <c r="D34" s="7" t="s">
        <v>47</v>
      </c>
      <c r="E34" s="8">
        <v>3</v>
      </c>
      <c r="F34" s="8">
        <v>177</v>
      </c>
      <c r="G34" s="8">
        <v>5</v>
      </c>
      <c r="H34" s="14">
        <v>235</v>
      </c>
    </row>
    <row r="35" spans="1:7" ht="12.75">
      <c r="A35" s="7" t="s">
        <v>41</v>
      </c>
      <c r="B35" s="8">
        <v>128</v>
      </c>
      <c r="C35" s="8">
        <v>1951</v>
      </c>
      <c r="D35" s="7"/>
      <c r="E35" s="8"/>
      <c r="F35" s="8"/>
      <c r="G35" s="8"/>
    </row>
    <row r="36" spans="1:7" ht="12.75">
      <c r="A36" s="7" t="s">
        <v>42</v>
      </c>
      <c r="B36" s="8">
        <v>1501</v>
      </c>
      <c r="C36" s="8">
        <v>23470</v>
      </c>
      <c r="D36" s="7"/>
      <c r="E36" s="7"/>
      <c r="F36" s="7"/>
      <c r="G36" s="7"/>
    </row>
    <row r="37" spans="1:6" ht="12.75">
      <c r="A37" s="7" t="s">
        <v>44</v>
      </c>
      <c r="B37" s="8">
        <v>96</v>
      </c>
      <c r="C37" s="8">
        <v>1685</v>
      </c>
      <c r="E37"/>
      <c r="F37"/>
    </row>
    <row r="38" spans="1:6" ht="12.75">
      <c r="A38" s="7" t="s">
        <v>51</v>
      </c>
      <c r="B38" s="8">
        <v>1767</v>
      </c>
      <c r="C38" s="8">
        <v>20635</v>
      </c>
      <c r="E38"/>
      <c r="F38"/>
    </row>
    <row r="39" spans="1:6" ht="12.75">
      <c r="A39" s="7" t="s">
        <v>47</v>
      </c>
      <c r="B39" s="8">
        <v>0</v>
      </c>
      <c r="C39" s="8">
        <v>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f>SUM(B5:B39)</f>
        <v>13082</v>
      </c>
      <c r="C42" s="6">
        <f>SUM(C5:C39)</f>
        <v>210240</v>
      </c>
      <c r="D42" s="5" t="s">
        <v>48</v>
      </c>
      <c r="E42" s="8">
        <f>SUM(E5:E35)</f>
        <v>3158</v>
      </c>
      <c r="F42" s="8">
        <v>33660</v>
      </c>
      <c r="G42" s="8">
        <f>SUM(G5:G35)</f>
        <v>300</v>
      </c>
      <c r="H42" s="8">
        <v>4064</v>
      </c>
    </row>
    <row r="43" spans="1:8" ht="12.75">
      <c r="A43" s="5" t="s">
        <v>56</v>
      </c>
      <c r="B43" s="6">
        <v>10691</v>
      </c>
      <c r="C43" s="6">
        <v>150624</v>
      </c>
      <c r="D43" s="5" t="str">
        <f>A43</f>
        <v>AUGUST 1999 Registrations</v>
      </c>
      <c r="E43" s="8">
        <v>2309</v>
      </c>
      <c r="F43" s="8">
        <v>26475</v>
      </c>
      <c r="G43" s="8">
        <v>333</v>
      </c>
      <c r="H43" s="8">
        <v>4088</v>
      </c>
    </row>
    <row r="44" spans="1:8" ht="12.75">
      <c r="A44" s="5" t="s">
        <v>53</v>
      </c>
      <c r="B44" s="6">
        <f>SUM(B42-B43)</f>
        <v>2391</v>
      </c>
      <c r="C44" s="6">
        <f>SUM(C42-C43)</f>
        <v>59616</v>
      </c>
      <c r="D44" s="5" t="str">
        <f>A44</f>
        <v>2000 Increase over 1999</v>
      </c>
      <c r="E44" s="6">
        <f>SUM(E42-E43)</f>
        <v>849</v>
      </c>
      <c r="F44" s="6">
        <f>SUM(F42-F43)</f>
        <v>7185</v>
      </c>
      <c r="G44" s="6">
        <f>SUM(G42-G43)</f>
        <v>-33</v>
      </c>
      <c r="H44" s="6">
        <f>SUM(H42-H43)</f>
        <v>-24</v>
      </c>
    </row>
    <row r="45" spans="1:8" ht="12.75">
      <c r="A45" s="5" t="s">
        <v>49</v>
      </c>
      <c r="B45" s="19">
        <f>SUM(B44/B43)</f>
        <v>0.2236460574314844</v>
      </c>
      <c r="C45" s="19">
        <f>SUM(C44/C43)</f>
        <v>0.39579349904397704</v>
      </c>
      <c r="D45" s="5" t="s">
        <v>49</v>
      </c>
      <c r="E45" s="19">
        <f>SUM(E44/E43)</f>
        <v>0.36769164140320487</v>
      </c>
      <c r="F45" s="19">
        <f>SUM(F44/F43)</f>
        <v>0.27138810198300284</v>
      </c>
      <c r="G45" s="19">
        <f>SUM(G44/G43)</f>
        <v>-0.0990990990990991</v>
      </c>
      <c r="H45" s="19">
        <f>SUM(H44/H43)</f>
        <v>-0.005870841487279843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8.28125" style="0" customWidth="1"/>
    <col min="2" max="2" width="16.421875" style="0" customWidth="1"/>
    <col min="3" max="3" width="15.00390625" style="0" customWidth="1"/>
    <col min="4" max="4" width="28.421875" style="0" customWidth="1"/>
    <col min="5" max="6" width="11.7109375" style="4" customWidth="1"/>
    <col min="7" max="7" width="11.140625" style="0" customWidth="1"/>
    <col min="8" max="8" width="12.28125" style="0" customWidth="1"/>
    <col min="9" max="9" width="11.28125" style="0" hidden="1" customWidth="1"/>
    <col min="10" max="10" width="9.140625" style="0" hidden="1" customWidth="1"/>
    <col min="11" max="16384" width="8.8515625" style="0" customWidth="1"/>
  </cols>
  <sheetData>
    <row r="1" s="10" customFormat="1" ht="24.75">
      <c r="A1" s="22" t="s">
        <v>85</v>
      </c>
    </row>
    <row r="2" s="13" customFormat="1" ht="12.75">
      <c r="A2" s="16" t="s">
        <v>0</v>
      </c>
    </row>
    <row r="3" spans="1:8" s="12" customFormat="1" ht="12.75">
      <c r="A3" s="15"/>
      <c r="B3" s="21" t="s">
        <v>1</v>
      </c>
      <c r="C3" s="21"/>
      <c r="D3" s="11"/>
      <c r="E3" s="26" t="s">
        <v>2</v>
      </c>
      <c r="F3" s="26"/>
      <c r="G3" s="26"/>
      <c r="H3" s="26"/>
    </row>
    <row r="4" spans="1:8" s="1" customFormat="1" ht="12.75">
      <c r="A4" s="5" t="s">
        <v>3</v>
      </c>
      <c r="B4" s="6" t="s">
        <v>54</v>
      </c>
      <c r="C4" s="6" t="s">
        <v>58</v>
      </c>
      <c r="D4" s="5" t="s">
        <v>3</v>
      </c>
      <c r="E4" s="6" t="s">
        <v>4</v>
      </c>
      <c r="F4" s="6" t="s">
        <v>58</v>
      </c>
      <c r="G4" s="6" t="s">
        <v>5</v>
      </c>
      <c r="H4" s="5" t="str">
        <f>C4</f>
        <v>01/01 - 30/09</v>
      </c>
    </row>
    <row r="5" spans="1:8" ht="12.75">
      <c r="A5" s="7" t="s">
        <v>6</v>
      </c>
      <c r="B5" s="8">
        <v>198</v>
      </c>
      <c r="C5" s="8">
        <v>2476</v>
      </c>
      <c r="D5" s="7" t="s">
        <v>7</v>
      </c>
      <c r="E5" s="8">
        <v>7</v>
      </c>
      <c r="F5" s="8">
        <v>111</v>
      </c>
      <c r="G5" s="20">
        <v>0</v>
      </c>
      <c r="H5" s="20">
        <v>0</v>
      </c>
    </row>
    <row r="6" spans="1:8" ht="12.75">
      <c r="A6" s="7" t="s">
        <v>50</v>
      </c>
      <c r="B6" s="8">
        <v>101</v>
      </c>
      <c r="C6" s="8">
        <v>2102</v>
      </c>
      <c r="D6" s="7" t="s">
        <v>9</v>
      </c>
      <c r="E6" s="8">
        <v>203</v>
      </c>
      <c r="F6" s="8">
        <v>3291</v>
      </c>
      <c r="G6" s="20">
        <v>0</v>
      </c>
      <c r="H6" s="20">
        <v>0</v>
      </c>
    </row>
    <row r="7" spans="1:8" ht="12.75">
      <c r="A7" s="7" t="s">
        <v>8</v>
      </c>
      <c r="B7" s="8">
        <v>182</v>
      </c>
      <c r="C7" s="8">
        <v>3827</v>
      </c>
      <c r="D7" s="7" t="s">
        <v>52</v>
      </c>
      <c r="E7" s="8">
        <v>0</v>
      </c>
      <c r="F7" s="8">
        <v>48</v>
      </c>
      <c r="G7" s="14">
        <v>0</v>
      </c>
      <c r="H7" s="14">
        <v>0</v>
      </c>
    </row>
    <row r="8" spans="1:8" ht="12.75">
      <c r="A8" s="7" t="s">
        <v>10</v>
      </c>
      <c r="B8" s="8">
        <v>24</v>
      </c>
      <c r="C8" s="8">
        <v>220</v>
      </c>
      <c r="D8" s="7" t="s">
        <v>11</v>
      </c>
      <c r="E8" s="8">
        <v>0</v>
      </c>
      <c r="F8" s="8">
        <v>0</v>
      </c>
      <c r="G8" s="8">
        <v>33</v>
      </c>
      <c r="H8" s="14">
        <v>411</v>
      </c>
    </row>
    <row r="9" spans="1:8" ht="12.75">
      <c r="A9" s="7" t="s">
        <v>9</v>
      </c>
      <c r="B9" s="8">
        <v>212</v>
      </c>
      <c r="C9" s="8">
        <v>4622</v>
      </c>
      <c r="D9" s="7" t="s">
        <v>12</v>
      </c>
      <c r="E9" s="8">
        <v>0</v>
      </c>
      <c r="F9" s="8">
        <v>0</v>
      </c>
      <c r="G9" s="8">
        <v>0</v>
      </c>
      <c r="H9" s="14">
        <v>0</v>
      </c>
    </row>
    <row r="10" spans="1:8" ht="12.75">
      <c r="A10" s="7" t="s">
        <v>52</v>
      </c>
      <c r="B10" s="8">
        <v>288</v>
      </c>
      <c r="C10" s="8">
        <v>6680</v>
      </c>
      <c r="D10" s="7" t="s">
        <v>13</v>
      </c>
      <c r="E10" s="8">
        <v>0</v>
      </c>
      <c r="F10" s="8">
        <v>0</v>
      </c>
      <c r="G10" s="8">
        <v>7</v>
      </c>
      <c r="H10" s="14">
        <v>56</v>
      </c>
    </row>
    <row r="11" spans="1:8" ht="12.75">
      <c r="A11" s="7" t="s">
        <v>12</v>
      </c>
      <c r="B11" s="8">
        <v>36</v>
      </c>
      <c r="C11" s="8">
        <v>877</v>
      </c>
      <c r="D11" s="7" t="s">
        <v>14</v>
      </c>
      <c r="E11" s="8">
        <v>114</v>
      </c>
      <c r="F11" s="8">
        <v>1762</v>
      </c>
      <c r="G11" s="8">
        <v>0</v>
      </c>
      <c r="H11" s="14">
        <v>0</v>
      </c>
    </row>
    <row r="12" spans="1:8" ht="12.75">
      <c r="A12" s="7" t="s">
        <v>14</v>
      </c>
      <c r="B12" s="8">
        <v>788</v>
      </c>
      <c r="C12" s="8">
        <v>16306</v>
      </c>
      <c r="D12" s="7" t="s">
        <v>15</v>
      </c>
      <c r="E12" s="8">
        <v>494</v>
      </c>
      <c r="F12" s="8">
        <v>6127</v>
      </c>
      <c r="G12" s="8">
        <v>0</v>
      </c>
      <c r="H12" s="14">
        <v>0</v>
      </c>
    </row>
    <row r="13" spans="1:8" ht="12.75">
      <c r="A13" s="7" t="s">
        <v>15</v>
      </c>
      <c r="B13" s="8">
        <v>951</v>
      </c>
      <c r="C13" s="8">
        <v>24318</v>
      </c>
      <c r="D13" s="7" t="s">
        <v>18</v>
      </c>
      <c r="E13" s="8">
        <v>28</v>
      </c>
      <c r="F13" s="8">
        <v>366</v>
      </c>
      <c r="G13" s="8">
        <v>0</v>
      </c>
      <c r="H13" s="14">
        <v>0</v>
      </c>
    </row>
    <row r="14" spans="1:8" ht="12.75">
      <c r="A14" s="7" t="s">
        <v>16</v>
      </c>
      <c r="B14" s="8">
        <v>156</v>
      </c>
      <c r="C14" s="8">
        <v>3173</v>
      </c>
      <c r="D14" s="7" t="s">
        <v>17</v>
      </c>
      <c r="E14" s="8">
        <v>0</v>
      </c>
      <c r="F14" s="8">
        <v>0</v>
      </c>
      <c r="G14" s="8">
        <v>29</v>
      </c>
      <c r="H14" s="14">
        <v>365</v>
      </c>
    </row>
    <row r="15" spans="1:8" ht="12.75">
      <c r="A15" s="7" t="s">
        <v>18</v>
      </c>
      <c r="B15" s="8">
        <v>284</v>
      </c>
      <c r="C15" s="8">
        <v>7185</v>
      </c>
      <c r="D15" s="7" t="s">
        <v>19</v>
      </c>
      <c r="E15" s="8">
        <v>108</v>
      </c>
      <c r="F15" s="8">
        <v>2161</v>
      </c>
      <c r="G15" s="8">
        <v>4</v>
      </c>
      <c r="H15" s="14">
        <v>46</v>
      </c>
    </row>
    <row r="16" spans="1:8" ht="12.75">
      <c r="A16" s="7" t="s">
        <v>19</v>
      </c>
      <c r="B16" s="8">
        <v>8</v>
      </c>
      <c r="C16" s="8">
        <v>128</v>
      </c>
      <c r="D16" s="7" t="s">
        <v>20</v>
      </c>
      <c r="E16" s="8">
        <v>2</v>
      </c>
      <c r="F16" s="8">
        <v>37</v>
      </c>
      <c r="G16" s="8">
        <v>32</v>
      </c>
      <c r="H16" s="14">
        <v>433</v>
      </c>
    </row>
    <row r="17" spans="1:8" ht="12.75">
      <c r="A17" s="7" t="s">
        <v>21</v>
      </c>
      <c r="B17" s="8">
        <v>17</v>
      </c>
      <c r="C17" s="8">
        <v>290</v>
      </c>
      <c r="D17" s="7" t="s">
        <v>22</v>
      </c>
      <c r="E17" s="8">
        <v>9</v>
      </c>
      <c r="F17" s="8">
        <v>78</v>
      </c>
      <c r="G17" s="8">
        <v>0</v>
      </c>
      <c r="H17" s="14">
        <v>0</v>
      </c>
    </row>
    <row r="18" spans="1:8" ht="12.75">
      <c r="A18" s="7" t="s">
        <v>23</v>
      </c>
      <c r="B18" s="8">
        <v>0</v>
      </c>
      <c r="C18" s="8">
        <v>2</v>
      </c>
      <c r="D18" s="7" t="s">
        <v>24</v>
      </c>
      <c r="E18" s="8">
        <v>0</v>
      </c>
      <c r="F18" s="8">
        <v>0</v>
      </c>
      <c r="G18" s="8">
        <v>21</v>
      </c>
      <c r="H18" s="14">
        <v>252</v>
      </c>
    </row>
    <row r="19" spans="1:8" ht="12.75">
      <c r="A19" s="7" t="s">
        <v>25</v>
      </c>
      <c r="B19" s="8">
        <v>29</v>
      </c>
      <c r="C19" s="8">
        <v>539</v>
      </c>
      <c r="D19" s="7" t="s">
        <v>26</v>
      </c>
      <c r="E19" s="8">
        <v>11</v>
      </c>
      <c r="F19" s="8">
        <v>160</v>
      </c>
      <c r="G19" s="8">
        <v>0</v>
      </c>
      <c r="H19" s="14">
        <v>0</v>
      </c>
    </row>
    <row r="20" spans="1:8" ht="12.75">
      <c r="A20" s="7" t="s">
        <v>26</v>
      </c>
      <c r="B20" s="8">
        <v>194</v>
      </c>
      <c r="C20" s="8">
        <v>4422</v>
      </c>
      <c r="D20" s="7" t="s">
        <v>27</v>
      </c>
      <c r="E20" s="8">
        <v>102</v>
      </c>
      <c r="F20" s="8">
        <v>1355</v>
      </c>
      <c r="G20" s="8">
        <v>62</v>
      </c>
      <c r="H20" s="14">
        <v>680</v>
      </c>
    </row>
    <row r="21" spans="1:8" ht="12.75">
      <c r="A21" s="7" t="s">
        <v>28</v>
      </c>
      <c r="B21" s="8">
        <v>154</v>
      </c>
      <c r="C21" s="8">
        <v>4009</v>
      </c>
      <c r="D21" s="7" t="s">
        <v>29</v>
      </c>
      <c r="E21" s="8">
        <v>100</v>
      </c>
      <c r="F21" s="8">
        <v>981</v>
      </c>
      <c r="G21" s="8">
        <v>43</v>
      </c>
      <c r="H21" s="14">
        <v>397</v>
      </c>
    </row>
    <row r="22" spans="1:8" ht="12.75">
      <c r="A22" s="7" t="s">
        <v>30</v>
      </c>
      <c r="B22" s="8">
        <v>2</v>
      </c>
      <c r="C22" s="8">
        <v>54</v>
      </c>
      <c r="D22" s="7" t="s">
        <v>31</v>
      </c>
      <c r="E22" s="8">
        <v>300</v>
      </c>
      <c r="F22" s="8">
        <v>3693</v>
      </c>
      <c r="G22" s="8">
        <v>0</v>
      </c>
      <c r="H22" s="14">
        <v>0</v>
      </c>
    </row>
    <row r="23" spans="1:8" ht="12.75">
      <c r="A23" s="7" t="s">
        <v>29</v>
      </c>
      <c r="B23" s="8">
        <v>263</v>
      </c>
      <c r="C23" s="8">
        <v>5476</v>
      </c>
      <c r="D23" s="7" t="s">
        <v>32</v>
      </c>
      <c r="E23" s="8">
        <v>17</v>
      </c>
      <c r="F23" s="8">
        <v>635</v>
      </c>
      <c r="G23" s="8">
        <v>0</v>
      </c>
      <c r="H23" s="14">
        <v>0</v>
      </c>
    </row>
    <row r="24" spans="1:8" ht="12.75">
      <c r="A24" s="7" t="s">
        <v>31</v>
      </c>
      <c r="B24" s="8">
        <v>868</v>
      </c>
      <c r="C24" s="8">
        <v>23249</v>
      </c>
      <c r="D24" s="7" t="s">
        <v>33</v>
      </c>
      <c r="E24" s="8">
        <v>158</v>
      </c>
      <c r="F24" s="8">
        <v>2289</v>
      </c>
      <c r="G24" s="8">
        <v>0</v>
      </c>
      <c r="H24" s="14">
        <v>0</v>
      </c>
    </row>
    <row r="25" spans="1:8" ht="12.75">
      <c r="A25" s="7" t="s">
        <v>32</v>
      </c>
      <c r="B25" s="8">
        <v>439</v>
      </c>
      <c r="C25" s="8">
        <v>20272</v>
      </c>
      <c r="D25" s="7" t="s">
        <v>34</v>
      </c>
      <c r="E25" s="8">
        <v>125</v>
      </c>
      <c r="F25" s="8">
        <v>2103</v>
      </c>
      <c r="G25" s="8">
        <v>9</v>
      </c>
      <c r="H25" s="14">
        <v>97</v>
      </c>
    </row>
    <row r="26" spans="1:8" ht="12.75">
      <c r="A26" s="7" t="s">
        <v>33</v>
      </c>
      <c r="B26" s="14">
        <v>1724</v>
      </c>
      <c r="C26" s="14">
        <v>9338</v>
      </c>
      <c r="D26" s="7" t="s">
        <v>35</v>
      </c>
      <c r="E26" s="8">
        <v>34</v>
      </c>
      <c r="F26" s="8">
        <v>434</v>
      </c>
      <c r="G26" s="8">
        <v>0</v>
      </c>
      <c r="H26" s="14">
        <v>0</v>
      </c>
    </row>
    <row r="27" spans="1:8" ht="12.75">
      <c r="A27" t="s">
        <v>36</v>
      </c>
      <c r="B27" s="8">
        <v>2</v>
      </c>
      <c r="C27" s="8">
        <v>39</v>
      </c>
      <c r="D27" s="7" t="s">
        <v>37</v>
      </c>
      <c r="E27" s="8">
        <v>0</v>
      </c>
      <c r="F27" s="8">
        <v>0</v>
      </c>
      <c r="G27" s="8">
        <v>39</v>
      </c>
      <c r="H27" s="14">
        <v>739</v>
      </c>
    </row>
    <row r="28" spans="1:8" ht="12.75">
      <c r="A28" s="7" t="s">
        <v>34</v>
      </c>
      <c r="B28" s="8">
        <v>459</v>
      </c>
      <c r="C28" s="8">
        <v>13366</v>
      </c>
      <c r="D28" s="7" t="s">
        <v>38</v>
      </c>
      <c r="E28" s="8">
        <v>97</v>
      </c>
      <c r="F28" s="8">
        <v>1704</v>
      </c>
      <c r="G28" s="8">
        <v>0</v>
      </c>
      <c r="H28" s="14">
        <v>0</v>
      </c>
    </row>
    <row r="29" spans="1:8" ht="12.75">
      <c r="A29" s="7" t="s">
        <v>35</v>
      </c>
      <c r="B29" s="8">
        <v>127</v>
      </c>
      <c r="C29" s="8">
        <v>4382</v>
      </c>
      <c r="D29" s="7" t="s">
        <v>39</v>
      </c>
      <c r="E29" s="8">
        <v>0</v>
      </c>
      <c r="F29" s="8">
        <v>0</v>
      </c>
      <c r="G29" s="8">
        <v>0</v>
      </c>
      <c r="H29" s="14">
        <v>0</v>
      </c>
    </row>
    <row r="30" spans="1:8" ht="12.75">
      <c r="A30" s="7" t="s">
        <v>40</v>
      </c>
      <c r="B30" s="8">
        <v>69</v>
      </c>
      <c r="C30" s="8">
        <v>914</v>
      </c>
      <c r="D30" s="7" t="s">
        <v>41</v>
      </c>
      <c r="E30" s="8">
        <v>12</v>
      </c>
      <c r="F30" s="8">
        <v>117</v>
      </c>
      <c r="G30" s="8">
        <v>0</v>
      </c>
      <c r="H30" s="14">
        <v>0</v>
      </c>
    </row>
    <row r="31" spans="1:8" ht="12.75">
      <c r="A31" s="7" t="s">
        <v>38</v>
      </c>
      <c r="B31" s="8">
        <v>210</v>
      </c>
      <c r="C31" s="8">
        <v>5996</v>
      </c>
      <c r="D31" s="7" t="s">
        <v>42</v>
      </c>
      <c r="E31" s="8">
        <v>294</v>
      </c>
      <c r="F31" s="8">
        <v>4487</v>
      </c>
      <c r="G31" s="8">
        <v>0</v>
      </c>
      <c r="H31" s="14">
        <v>0</v>
      </c>
    </row>
    <row r="32" spans="1:8" ht="12.75">
      <c r="A32" s="7" t="s">
        <v>43</v>
      </c>
      <c r="B32" s="8">
        <v>276</v>
      </c>
      <c r="C32" s="8">
        <v>4160</v>
      </c>
      <c r="D32" s="7" t="s">
        <v>44</v>
      </c>
      <c r="E32" s="8">
        <v>0</v>
      </c>
      <c r="F32" s="8">
        <v>0</v>
      </c>
      <c r="G32" s="8">
        <v>45</v>
      </c>
      <c r="H32" s="14">
        <v>667</v>
      </c>
    </row>
    <row r="33" spans="1:8" ht="12.75">
      <c r="A33" s="7" t="s">
        <v>39</v>
      </c>
      <c r="B33" s="8">
        <v>0</v>
      </c>
      <c r="C33" s="8">
        <v>0</v>
      </c>
      <c r="D33" s="7" t="s">
        <v>45</v>
      </c>
      <c r="E33" s="8">
        <v>266</v>
      </c>
      <c r="F33" s="8">
        <v>3991</v>
      </c>
      <c r="G33" s="8">
        <v>0</v>
      </c>
      <c r="H33" s="14">
        <v>0</v>
      </c>
    </row>
    <row r="34" spans="1:8" ht="12.75">
      <c r="A34" s="7" t="s">
        <v>46</v>
      </c>
      <c r="B34" s="8">
        <v>26</v>
      </c>
      <c r="C34" s="8">
        <v>842</v>
      </c>
      <c r="D34" s="7" t="s">
        <v>47</v>
      </c>
      <c r="E34" s="8">
        <v>2</v>
      </c>
      <c r="F34" s="8">
        <v>179</v>
      </c>
      <c r="G34" s="8">
        <v>0</v>
      </c>
      <c r="H34" s="14">
        <v>235</v>
      </c>
    </row>
    <row r="35" spans="1:7" ht="12.75">
      <c r="A35" s="7" t="s">
        <v>41</v>
      </c>
      <c r="B35" s="8">
        <v>109</v>
      </c>
      <c r="C35" s="8">
        <v>2060</v>
      </c>
      <c r="D35" s="7"/>
      <c r="E35" s="8"/>
      <c r="F35" s="8"/>
      <c r="G35" s="8"/>
    </row>
    <row r="36" spans="1:7" ht="12.75">
      <c r="A36" s="7" t="s">
        <v>42</v>
      </c>
      <c r="B36" s="8">
        <v>984</v>
      </c>
      <c r="C36" s="8">
        <v>24448</v>
      </c>
      <c r="D36" s="7"/>
      <c r="E36" s="7"/>
      <c r="F36" s="7"/>
      <c r="G36" s="7"/>
    </row>
    <row r="37" spans="1:6" ht="12.75">
      <c r="A37" s="7" t="s">
        <v>44</v>
      </c>
      <c r="B37" s="8">
        <v>130</v>
      </c>
      <c r="C37" s="8">
        <v>1815</v>
      </c>
      <c r="E37"/>
      <c r="F37"/>
    </row>
    <row r="38" spans="1:6" ht="12.75">
      <c r="A38" s="7" t="s">
        <v>51</v>
      </c>
      <c r="B38" s="8">
        <v>1230</v>
      </c>
      <c r="C38" s="8">
        <v>21507</v>
      </c>
      <c r="E38"/>
      <c r="F38"/>
    </row>
    <row r="39" spans="1:6" ht="12.75">
      <c r="A39" s="7" t="s">
        <v>47</v>
      </c>
      <c r="B39" s="8">
        <v>0</v>
      </c>
      <c r="C39" s="8">
        <v>0</v>
      </c>
      <c r="E39"/>
      <c r="F39"/>
    </row>
    <row r="40" spans="1:6" ht="12.75">
      <c r="A40" s="7"/>
      <c r="B40" s="8"/>
      <c r="C40" s="8"/>
      <c r="E40"/>
      <c r="F40"/>
    </row>
    <row r="41" spans="1:7" ht="12.75">
      <c r="A41" s="7"/>
      <c r="B41" s="7"/>
      <c r="C41" s="7"/>
      <c r="E41" s="7"/>
      <c r="F41" s="7"/>
      <c r="G41" s="7"/>
    </row>
    <row r="42" spans="1:8" ht="12.75">
      <c r="A42" s="5" t="s">
        <v>48</v>
      </c>
      <c r="B42" s="6">
        <v>9254</v>
      </c>
      <c r="C42" s="6">
        <v>219430</v>
      </c>
      <c r="D42" s="5" t="s">
        <v>48</v>
      </c>
      <c r="E42" s="8">
        <v>2483</v>
      </c>
      <c r="F42" s="8">
        <v>36124</v>
      </c>
      <c r="G42" s="8">
        <f>SUM(G5:G35)</f>
        <v>324</v>
      </c>
      <c r="H42" s="8">
        <v>4386</v>
      </c>
    </row>
    <row r="43" spans="1:8" ht="12.75">
      <c r="A43" s="5" t="s">
        <v>57</v>
      </c>
      <c r="B43" s="6">
        <v>9328</v>
      </c>
      <c r="C43" s="6">
        <v>159930</v>
      </c>
      <c r="D43" s="5" t="str">
        <f>A43</f>
        <v>SEPTEMBER 1999 Registrations</v>
      </c>
      <c r="E43" s="8">
        <v>2406</v>
      </c>
      <c r="F43" s="8">
        <v>28854</v>
      </c>
      <c r="G43" s="8">
        <v>339</v>
      </c>
      <c r="H43" s="8">
        <v>4430</v>
      </c>
    </row>
    <row r="44" spans="1:8" ht="12.75">
      <c r="A44" s="5" t="s">
        <v>53</v>
      </c>
      <c r="B44" s="6">
        <f>SUM(B42-B43)</f>
        <v>-74</v>
      </c>
      <c r="C44" s="6">
        <f>SUM(C42-C43)</f>
        <v>59500</v>
      </c>
      <c r="D44" s="5" t="str">
        <f>A44</f>
        <v>2000 Increase over 1999</v>
      </c>
      <c r="E44" s="6">
        <f>SUM(E42-E43)</f>
        <v>77</v>
      </c>
      <c r="F44" s="6">
        <f>SUM(F42-F43)</f>
        <v>7270</v>
      </c>
      <c r="G44" s="6">
        <f>SUM(G42-G43)</f>
        <v>-15</v>
      </c>
      <c r="H44" s="6">
        <f>SUM(H42-H43)</f>
        <v>-44</v>
      </c>
    </row>
    <row r="45" spans="1:8" ht="12.75">
      <c r="A45" s="5" t="s">
        <v>49</v>
      </c>
      <c r="B45" s="19">
        <f>SUM(B44/B43)</f>
        <v>-0.007933104631217838</v>
      </c>
      <c r="C45" s="19">
        <f>SUM(C44/C43)</f>
        <v>0.37203776652285375</v>
      </c>
      <c r="D45" s="5" t="s">
        <v>49</v>
      </c>
      <c r="E45" s="19">
        <f>SUM(E44/E43)</f>
        <v>0.03200332502078138</v>
      </c>
      <c r="F45" s="19">
        <f>SUM(F44/F43)</f>
        <v>0.2519581340542039</v>
      </c>
      <c r="G45" s="19">
        <f>SUM(G44/G43)</f>
        <v>-0.04424778761061947</v>
      </c>
      <c r="H45" s="19">
        <f>SUM(H44/H43)</f>
        <v>-0.009932279909706547</v>
      </c>
    </row>
    <row r="46" spans="1:7" ht="12.75">
      <c r="A46" s="7"/>
      <c r="B46" s="7"/>
      <c r="C46" s="7"/>
      <c r="D46" s="17"/>
      <c r="E46" s="18"/>
      <c r="F46" s="18"/>
      <c r="G46" s="18"/>
    </row>
    <row r="47" spans="4:7" ht="12.75">
      <c r="D47" s="5"/>
      <c r="E47" s="7"/>
      <c r="F47" s="7"/>
      <c r="G47" s="9"/>
    </row>
    <row r="48" spans="1:6" ht="12.75">
      <c r="A48" s="5"/>
      <c r="B48" s="5"/>
      <c r="C48" s="5"/>
      <c r="E48"/>
      <c r="F48"/>
    </row>
    <row r="49" spans="1:7" ht="12.75">
      <c r="A49" s="2"/>
      <c r="B49" s="2"/>
      <c r="C49" s="2"/>
      <c r="D49" s="2"/>
      <c r="G49" s="1"/>
    </row>
    <row r="50" spans="1:7" ht="12.75">
      <c r="A50" s="2"/>
      <c r="B50" s="2"/>
      <c r="C50" s="2"/>
      <c r="D50" s="2"/>
      <c r="G50" s="1"/>
    </row>
    <row r="51" spans="1:7" ht="12.75">
      <c r="A51" s="2"/>
      <c r="B51" s="3"/>
      <c r="C51" s="3"/>
      <c r="D51" s="3"/>
      <c r="G51" s="1"/>
    </row>
    <row r="55" spans="1:7" ht="12.75">
      <c r="A55" s="2"/>
      <c r="B55" s="2"/>
      <c r="C55" s="2"/>
      <c r="D55" s="2"/>
      <c r="G55" s="1"/>
    </row>
    <row r="60" spans="1:7" ht="12.75">
      <c r="A60" s="1"/>
      <c r="B60" s="1"/>
      <c r="C60" s="1"/>
      <c r="D60" s="1"/>
      <c r="G60" s="1"/>
    </row>
    <row r="61" spans="1:7" ht="12.75">
      <c r="A61" s="1"/>
      <c r="B61" s="1"/>
      <c r="C61" s="1"/>
      <c r="D61" s="1"/>
      <c r="G61" s="1"/>
    </row>
    <row r="62" spans="1:7" ht="12.75">
      <c r="A62" s="1"/>
      <c r="B62" s="1"/>
      <c r="C62" s="1"/>
      <c r="D62" s="1"/>
      <c r="G62" s="1"/>
    </row>
    <row r="63" spans="1:7" ht="12.75">
      <c r="A63" s="1"/>
      <c r="B63" s="1"/>
      <c r="C63" s="1"/>
      <c r="D63" s="1"/>
      <c r="G63" s="1"/>
    </row>
  </sheetData>
  <sheetProtection/>
  <mergeCells count="1">
    <mergeCell ref="E3:H3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Cowell</cp:lastModifiedBy>
  <cp:lastPrinted>2001-02-09T13:51:28Z</cp:lastPrinted>
  <dcterms:created xsi:type="dcterms:W3CDTF">1998-02-05T14:25:18Z</dcterms:created>
  <dcterms:modified xsi:type="dcterms:W3CDTF">2018-04-26T11:51:23Z</dcterms:modified>
  <cp:category/>
  <cp:version/>
  <cp:contentType/>
  <cp:contentStatus/>
</cp:coreProperties>
</file>